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0" yWindow="65516" windowWidth="16200" windowHeight="7700" activeTab="0"/>
  </bookViews>
  <sheets>
    <sheet name="Werte" sheetId="1" r:id="rId1"/>
    <sheet name="Plot" sheetId="2" r:id="rId2"/>
    <sheet name="PlotData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<sst xmlns="http://schemas.openxmlformats.org/spreadsheetml/2006/main" count="78" uniqueCount="57">
  <si>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UW =</t>
  </si>
  <si>
    <t xml:space="preserve"> </t>
  </si>
  <si>
    <t>Parameter</t>
  </si>
  <si>
    <t>Matrix</t>
  </si>
  <si>
    <t>Labor</t>
  </si>
  <si>
    <t>Norm / SOP</t>
  </si>
  <si>
    <t>Einheit</t>
  </si>
  <si>
    <t>Bearbeiter</t>
  </si>
  <si>
    <t>Karten-Nr.</t>
  </si>
  <si>
    <t>Vorperiode</t>
  </si>
  <si>
    <t>Kontrollperiode</t>
  </si>
  <si>
    <t>Datum</t>
  </si>
  <si>
    <t>Wert</t>
  </si>
  <si>
    <t>Kommentar/AK-Situation/Maßnahme</t>
  </si>
  <si>
    <t>Zentrallinie</t>
  </si>
  <si>
    <t>Statistische Kennwerte</t>
  </si>
  <si>
    <r>
      <t>Mittelwert Vorperiode m</t>
    </r>
    <r>
      <rPr>
        <vertAlign val="subscript"/>
        <sz val="12"/>
        <rFont val="Arial"/>
        <family val="2"/>
      </rPr>
      <t>VP</t>
    </r>
    <r>
      <rPr>
        <sz val="12"/>
        <rFont val="Arial"/>
        <family val="2"/>
      </rPr>
      <t xml:space="preserve"> =</t>
    </r>
  </si>
  <si>
    <r>
      <t>Standardabweichung s</t>
    </r>
    <r>
      <rPr>
        <vertAlign val="subscript"/>
        <sz val="12"/>
        <rFont val="Arial"/>
        <family val="2"/>
      </rPr>
      <t>VP</t>
    </r>
    <r>
      <rPr>
        <sz val="12"/>
        <rFont val="Arial"/>
        <family val="2"/>
      </rPr>
      <t xml:space="preserve"> =</t>
    </r>
  </si>
  <si>
    <r>
      <t>Mittelwert Kontrollperiode M</t>
    </r>
    <r>
      <rPr>
        <vertAlign val="subscript"/>
        <sz val="12"/>
        <rFont val="Arial"/>
        <family val="2"/>
      </rPr>
      <t>KP</t>
    </r>
    <r>
      <rPr>
        <sz val="12"/>
        <rFont val="Arial"/>
        <family val="2"/>
      </rPr>
      <t xml:space="preserve"> =</t>
    </r>
  </si>
  <si>
    <r>
      <t>Standardabweichung (s</t>
    </r>
    <r>
      <rPr>
        <vertAlign val="subscript"/>
        <sz val="12"/>
        <rFont val="Arial"/>
        <family val="2"/>
      </rPr>
      <t>KP</t>
    </r>
    <r>
      <rPr>
        <sz val="12"/>
        <rFont val="Arial"/>
        <family val="2"/>
      </rPr>
      <t>) =</t>
    </r>
  </si>
  <si>
    <r>
      <t>n</t>
    </r>
    <r>
      <rPr>
        <vertAlign val="subscript"/>
        <sz val="12"/>
        <rFont val="Arial"/>
        <family val="2"/>
      </rPr>
      <t>VP</t>
    </r>
    <r>
      <rPr>
        <sz val="12"/>
        <rFont val="Arial"/>
        <family val="2"/>
      </rPr>
      <t>=</t>
    </r>
  </si>
  <si>
    <r>
      <t>n</t>
    </r>
    <r>
      <rPr>
        <vertAlign val="subscript"/>
        <sz val="12"/>
        <rFont val="Arial"/>
        <family val="2"/>
      </rPr>
      <t>KP</t>
    </r>
    <r>
      <rPr>
        <sz val="12"/>
        <rFont val="Arial"/>
        <family val="2"/>
      </rPr>
      <t>=</t>
    </r>
  </si>
  <si>
    <t>Standardabw.</t>
  </si>
  <si>
    <t>Grenzen (siehe plot):</t>
  </si>
  <si>
    <t>OK =</t>
  </si>
  <si>
    <t>OW =</t>
  </si>
  <si>
    <t>UK =</t>
  </si>
  <si>
    <t>Obere Kontrollgrenze</t>
  </si>
  <si>
    <t>rot</t>
  </si>
  <si>
    <t>Obere Warngrenze</t>
  </si>
  <si>
    <t>blau</t>
  </si>
  <si>
    <t>Untere Warngrenze</t>
  </si>
  <si>
    <t>Untere Kontrollgenze</t>
  </si>
  <si>
    <t>Regeln für Außer-Kontroll-Situationen</t>
  </si>
  <si>
    <r>
      <t>A</t>
    </r>
    <r>
      <rPr>
        <sz val="12"/>
        <rFont val="Arial"/>
        <family val="2"/>
      </rPr>
      <t xml:space="preserve"> Ein Wert jenseits der Kontrollgrenzen</t>
    </r>
  </si>
  <si>
    <r>
      <t>B</t>
    </r>
    <r>
      <rPr>
        <sz val="12"/>
        <rFont val="Arial"/>
        <family val="2"/>
      </rPr>
      <t xml:space="preserve"> 2 von 3 aufeinanderfolgenden Werten jenseits der Wangrenzen</t>
    </r>
  </si>
  <si>
    <r>
      <t>C</t>
    </r>
    <r>
      <rPr>
        <sz val="12"/>
        <rFont val="Arial"/>
        <family val="2"/>
      </rPr>
      <t xml:space="preserve"> 7 aufeinanderfolgende Werte stetig steigend oder fallend</t>
    </r>
  </si>
  <si>
    <t>obere WG</t>
  </si>
  <si>
    <t>MW+1s</t>
  </si>
  <si>
    <t>Mittelwert</t>
  </si>
  <si>
    <t>MW-1s</t>
  </si>
  <si>
    <t>untere WG</t>
  </si>
  <si>
    <t>untere KG</t>
  </si>
  <si>
    <t>© Dr.-Ing. Michael Koch</t>
  </si>
  <si>
    <r>
      <t xml:space="preserve">ExcelKontrol </t>
    </r>
    <r>
      <rPr>
        <b/>
        <i/>
        <sz val="14"/>
        <rFont val="Arial"/>
        <family val="2"/>
      </rPr>
      <t>Light</t>
    </r>
    <r>
      <rPr>
        <b/>
        <sz val="14"/>
        <rFont val="Arial"/>
        <family val="2"/>
      </rPr>
      <t xml:space="preserve"> - Mittelwert-Regelkarte</t>
    </r>
  </si>
  <si>
    <t>schwarz</t>
  </si>
  <si>
    <t>obere KG</t>
  </si>
  <si>
    <r>
      <t>D</t>
    </r>
    <r>
      <rPr>
        <sz val="12"/>
        <rFont val="Arial"/>
        <family val="2"/>
      </rPr>
      <t xml:space="preserve"> 7 aufeinanderfolgende Werte auf derselben Seite der Zentrallinie</t>
    </r>
  </si>
  <si>
    <r>
      <t>E</t>
    </r>
    <r>
      <rPr>
        <sz val="12"/>
        <rFont val="Arial"/>
        <family val="2"/>
      </rPr>
      <t xml:space="preserve"> 10 von 11 aufeinanderf. Werten auf derselben Seite der Zentrallinie</t>
    </r>
  </si>
  <si>
    <t>verteilt durch</t>
  </si>
  <si>
    <t>www.aqsbw.de</t>
  </si>
  <si>
    <t>www.gfl-berlin.com</t>
  </si>
  <si>
    <t>v 1.0</t>
  </si>
  <si>
    <t>Die Vollversion von ExcelKontrol</t>
  </si>
  <si>
    <t>finden Sie auf</t>
  </si>
  <si>
    <t>Gesellschaft für Lebensmittel-Forschung mbH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</si>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</sst>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%"/>
    <numFmt numFmtId="167" formatCode="m/d/yy"/>
  </numFmts>
  <fonts count="62"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vertAlign val="subscript"/>
      <sz val="12"/>
      <name val="Arial"/>
      <family val="2"/>
    </font>
    <font>
      <i/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.5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BFBFB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2" fontId="0" fillId="33" borderId="0" xfId="0" applyNumberForma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61" fillId="34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51" fillId="33" borderId="0" xfId="48" applyFill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centerContinuous" vertical="center"/>
      <protection/>
    </xf>
    <xf numFmtId="0" fontId="8" fillId="35" borderId="13" xfId="0" applyFont="1" applyFill="1" applyBorder="1" applyAlignment="1" applyProtection="1">
      <alignment horizontal="centerContinuous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49" fontId="2" fillId="35" borderId="11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2" fillId="35" borderId="17" xfId="0" applyNumberFormat="1" applyFont="1" applyFill="1" applyBorder="1" applyAlignment="1" applyProtection="1">
      <alignment horizontal="right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2" fillId="35" borderId="19" xfId="0" applyNumberFormat="1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0" fillId="35" borderId="20" xfId="0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horizontal="right"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0" fillId="35" borderId="22" xfId="0" applyFill="1" applyBorder="1" applyAlignment="1" applyProtection="1">
      <alignment vertical="center"/>
      <protection/>
    </xf>
    <xf numFmtId="165" fontId="2" fillId="35" borderId="18" xfId="0" applyNumberFormat="1" applyFont="1" applyFill="1" applyBorder="1" applyAlignment="1" applyProtection="1">
      <alignment horizontal="right" vertical="center"/>
      <protection/>
    </xf>
    <xf numFmtId="166" fontId="2" fillId="35" borderId="0" xfId="50" applyNumberFormat="1" applyFont="1" applyFill="1" applyBorder="1" applyAlignment="1" applyProtection="1">
      <alignment horizontal="right" vertical="center"/>
      <protection/>
    </xf>
    <xf numFmtId="2" fontId="2" fillId="35" borderId="17" xfId="0" applyNumberFormat="1" applyFont="1" applyFill="1" applyBorder="1" applyAlignment="1" applyProtection="1">
      <alignment horizontal="right" vertical="center"/>
      <protection/>
    </xf>
    <xf numFmtId="165" fontId="2" fillId="35" borderId="18" xfId="0" applyNumberFormat="1" applyFont="1" applyFill="1" applyBorder="1" applyAlignment="1" applyProtection="1">
      <alignment horizontal="left" vertical="center"/>
      <protection/>
    </xf>
    <xf numFmtId="165" fontId="2" fillId="35" borderId="19" xfId="0" applyNumberFormat="1" applyFont="1" applyFill="1" applyBorder="1" applyAlignment="1" applyProtection="1">
      <alignment horizontal="right" vertical="center"/>
      <protection/>
    </xf>
    <xf numFmtId="165" fontId="2" fillId="35" borderId="20" xfId="0" applyNumberFormat="1" applyFont="1" applyFill="1" applyBorder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2" fillId="35" borderId="0" xfId="0" applyNumberFormat="1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2" fontId="2" fillId="35" borderId="0" xfId="0" applyNumberFormat="1" applyFont="1" applyFill="1" applyBorder="1" applyAlignment="1" applyProtection="1">
      <alignment vertical="center"/>
      <protection/>
    </xf>
    <xf numFmtId="164" fontId="2" fillId="35" borderId="0" xfId="0" applyNumberFormat="1" applyFont="1" applyFill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 quotePrefix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11" fillId="35" borderId="14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horizontal="left" vertical="center"/>
      <protection/>
    </xf>
    <xf numFmtId="0" fontId="2" fillId="35" borderId="24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"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  <dxf>
      <font>
        <b val="0"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9625"/>
          <c:w val="0.972"/>
          <c:h val="0.738"/>
        </c:manualLayout>
      </c:layout>
      <c:lineChart>
        <c:grouping val="standard"/>
        <c:varyColors val="0"/>
        <c:ser>
          <c:idx val="0"/>
          <c:order val="0"/>
          <c:tx>
            <c:v>Werte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Werte!$E$12:$E$29</c:f>
              <c:numCache>
                <c:ptCount val="18"/>
              </c:numCache>
            </c:numRef>
          </c:val>
          <c:smooth val="0"/>
        </c:ser>
        <c:ser>
          <c:idx val="1"/>
          <c:order val="1"/>
          <c:tx>
            <c:strRef>
              <c:f>PlotData!$E$1</c:f>
              <c:strCache>
                <c:ptCount val="1"/>
                <c:pt idx="0">
                  <c:v>Mittelwert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PlotData!$E$2:$E$19</c:f>
              <c:numCach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PlotData!$B$1</c:f>
              <c:strCache>
                <c:ptCount val="1"/>
                <c:pt idx="0">
                  <c:v>obere KG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PlotData!$B$2:$B$19</c:f>
              <c:numCache>
                <c:ptCount val="18"/>
                <c:pt idx="0">
                  <c:v>7.558408596267325</c:v>
                </c:pt>
                <c:pt idx="1">
                  <c:v>7.558408596267325</c:v>
                </c:pt>
                <c:pt idx="2">
                  <c:v>7.558408596267325</c:v>
                </c:pt>
                <c:pt idx="3">
                  <c:v>7.558408596267325</c:v>
                </c:pt>
                <c:pt idx="4">
                  <c:v>7.558408596267325</c:v>
                </c:pt>
                <c:pt idx="5">
                  <c:v>7.558408596267325</c:v>
                </c:pt>
                <c:pt idx="6">
                  <c:v>7.558408596267325</c:v>
                </c:pt>
                <c:pt idx="7">
                  <c:v>7.558408596267325</c:v>
                </c:pt>
                <c:pt idx="8">
                  <c:v>7.558408596267325</c:v>
                </c:pt>
                <c:pt idx="9">
                  <c:v>7.558408596267325</c:v>
                </c:pt>
                <c:pt idx="10">
                  <c:v>7.558408596267325</c:v>
                </c:pt>
                <c:pt idx="11">
                  <c:v>7.558408596267325</c:v>
                </c:pt>
                <c:pt idx="12">
                  <c:v>7.558408596267325</c:v>
                </c:pt>
                <c:pt idx="13">
                  <c:v>7.558408596267325</c:v>
                </c:pt>
                <c:pt idx="14">
                  <c:v>7.558408596267325</c:v>
                </c:pt>
                <c:pt idx="15">
                  <c:v>7.558408596267325</c:v>
                </c:pt>
                <c:pt idx="16">
                  <c:v>7.558408596267325</c:v>
                </c:pt>
                <c:pt idx="17">
                  <c:v>7.558408596267325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PlotData!$C$1</c:f>
              <c:strCache>
                <c:ptCount val="1"/>
                <c:pt idx="0">
                  <c:v>obere WG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PlotData!$C$2:$C$19</c:f>
              <c:numCache>
                <c:ptCount val="18"/>
                <c:pt idx="0">
                  <c:v>6.7056057308448835</c:v>
                </c:pt>
                <c:pt idx="1">
                  <c:v>6.7056057308448835</c:v>
                </c:pt>
                <c:pt idx="2">
                  <c:v>6.7056057308448835</c:v>
                </c:pt>
                <c:pt idx="3">
                  <c:v>6.7056057308448835</c:v>
                </c:pt>
                <c:pt idx="4">
                  <c:v>6.7056057308448835</c:v>
                </c:pt>
                <c:pt idx="5">
                  <c:v>6.7056057308448835</c:v>
                </c:pt>
                <c:pt idx="6">
                  <c:v>6.7056057308448835</c:v>
                </c:pt>
                <c:pt idx="7">
                  <c:v>6.7056057308448835</c:v>
                </c:pt>
                <c:pt idx="8">
                  <c:v>6.7056057308448835</c:v>
                </c:pt>
                <c:pt idx="9">
                  <c:v>6.7056057308448835</c:v>
                </c:pt>
                <c:pt idx="10">
                  <c:v>6.7056057308448835</c:v>
                </c:pt>
                <c:pt idx="11">
                  <c:v>6.7056057308448835</c:v>
                </c:pt>
                <c:pt idx="12">
                  <c:v>6.7056057308448835</c:v>
                </c:pt>
                <c:pt idx="13">
                  <c:v>6.7056057308448835</c:v>
                </c:pt>
                <c:pt idx="14">
                  <c:v>6.7056057308448835</c:v>
                </c:pt>
                <c:pt idx="15">
                  <c:v>6.7056057308448835</c:v>
                </c:pt>
                <c:pt idx="16">
                  <c:v>6.7056057308448835</c:v>
                </c:pt>
                <c:pt idx="17">
                  <c:v>6.7056057308448835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PlotData!$G$1</c:f>
              <c:strCache>
                <c:ptCount val="1"/>
                <c:pt idx="0">
                  <c:v>untere WG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PlotData!$G$2:$G$19</c:f>
              <c:numCache>
                <c:ptCount val="18"/>
                <c:pt idx="0">
                  <c:v>3.2943942691551165</c:v>
                </c:pt>
                <c:pt idx="1">
                  <c:v>3.2943942691551165</c:v>
                </c:pt>
                <c:pt idx="2">
                  <c:v>3.2943942691551165</c:v>
                </c:pt>
                <c:pt idx="3">
                  <c:v>3.2943942691551165</c:v>
                </c:pt>
                <c:pt idx="4">
                  <c:v>3.2943942691551165</c:v>
                </c:pt>
                <c:pt idx="5">
                  <c:v>3.2943942691551165</c:v>
                </c:pt>
                <c:pt idx="6">
                  <c:v>3.2943942691551165</c:v>
                </c:pt>
                <c:pt idx="7">
                  <c:v>3.2943942691551165</c:v>
                </c:pt>
                <c:pt idx="8">
                  <c:v>3.2943942691551165</c:v>
                </c:pt>
                <c:pt idx="9">
                  <c:v>3.2943942691551165</c:v>
                </c:pt>
                <c:pt idx="10">
                  <c:v>3.2943942691551165</c:v>
                </c:pt>
                <c:pt idx="11">
                  <c:v>3.2943942691551165</c:v>
                </c:pt>
                <c:pt idx="12">
                  <c:v>3.2943942691551165</c:v>
                </c:pt>
                <c:pt idx="13">
                  <c:v>3.2943942691551165</c:v>
                </c:pt>
                <c:pt idx="14">
                  <c:v>3.2943942691551165</c:v>
                </c:pt>
                <c:pt idx="15">
                  <c:v>3.2943942691551165</c:v>
                </c:pt>
                <c:pt idx="16">
                  <c:v>3.2943942691551165</c:v>
                </c:pt>
                <c:pt idx="17">
                  <c:v>3.2943942691551165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PlotData!$H$1</c:f>
              <c:strCache>
                <c:ptCount val="1"/>
                <c:pt idx="0">
                  <c:v>untere KG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Werte!$D$12:$D$29</c:f>
              <c:numCache>
                <c:ptCount val="18"/>
              </c:numCache>
            </c:numRef>
          </c:cat>
          <c:val>
            <c:numRef>
              <c:f>PlotData!$H$2:$H$19</c:f>
              <c:numCache>
                <c:ptCount val="18"/>
                <c:pt idx="0">
                  <c:v>2.4415914037326747</c:v>
                </c:pt>
                <c:pt idx="1">
                  <c:v>2.4415914037326747</c:v>
                </c:pt>
                <c:pt idx="2">
                  <c:v>2.4415914037326747</c:v>
                </c:pt>
                <c:pt idx="3">
                  <c:v>2.4415914037326747</c:v>
                </c:pt>
                <c:pt idx="4">
                  <c:v>2.4415914037326747</c:v>
                </c:pt>
                <c:pt idx="5">
                  <c:v>2.4415914037326747</c:v>
                </c:pt>
                <c:pt idx="6">
                  <c:v>2.4415914037326747</c:v>
                </c:pt>
                <c:pt idx="7">
                  <c:v>2.4415914037326747</c:v>
                </c:pt>
                <c:pt idx="8">
                  <c:v>2.4415914037326747</c:v>
                </c:pt>
                <c:pt idx="9">
                  <c:v>2.4415914037326747</c:v>
                </c:pt>
                <c:pt idx="10">
                  <c:v>2.4415914037326747</c:v>
                </c:pt>
                <c:pt idx="11">
                  <c:v>2.4415914037326747</c:v>
                </c:pt>
                <c:pt idx="12">
                  <c:v>2.4415914037326747</c:v>
                </c:pt>
                <c:pt idx="13">
                  <c:v>2.4415914037326747</c:v>
                </c:pt>
                <c:pt idx="14">
                  <c:v>2.4415914037326747</c:v>
                </c:pt>
                <c:pt idx="15">
                  <c:v>2.4415914037326747</c:v>
                </c:pt>
                <c:pt idx="16">
                  <c:v>2.4415914037326747</c:v>
                </c:pt>
                <c:pt idx="17">
                  <c:v>2.4415914037326747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PlotData!$D$1</c:f>
              <c:strCache>
                <c:ptCount val="1"/>
                <c:pt idx="0">
                  <c:v>MW+1s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Werte!$D$12:$D$17</c:f>
              <c:numCache>
                <c:ptCount val="6"/>
              </c:numCache>
            </c:numRef>
          </c:cat>
          <c:val>
            <c:numRef>
              <c:f>PlotData!$D$2:$D$7</c:f>
              <c:numCache>
                <c:ptCount val="6"/>
              </c:numCache>
            </c:numRef>
          </c:val>
          <c:smooth val="0"/>
        </c:ser>
        <c:marker val="1"/>
        <c:axId val="35668735"/>
        <c:axId val="61040372"/>
      </c:lineChart>
      <c:catAx>
        <c:axId val="3566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0372"/>
        <c:crosses val="autoZero"/>
        <c:auto val="0"/>
        <c:lblOffset val="100"/>
        <c:tickLblSkip val="1"/>
        <c:noMultiLvlLbl val="0"/>
      </c:catAx>
      <c:valAx>
        <c:axId val="61040372"/>
        <c:scaling>
          <c:orientation val="minMax"/>
        </c:scaling>
        <c:axPos val="l"/>
        <c:title>
          <c:tx>
            <c:strRef>
              <c:f>Werte!$C$7</c:f>
            </c:strRef>
          </c:tx>
          <c:layout>
            <c:manualLayout>
              <c:xMode val="factor"/>
              <c:yMode val="factor"/>
              <c:x val="0.00075"/>
              <c:y val="0.16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875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87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8225"/>
          <c:y val="0.94175"/>
          <c:w val="0.625"/>
          <c:h val="0.035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31"/>
  </sheetViews>
  <pageMargins left="0.7874015748031497" right="0.7874015748031497" top="0.7874015748031497" bottom="0.7874015748031497" header="0.31496062992125984" footer="0.31496062992125984"/>
  <pageSetup fitToHeight="0" fitToWidth="0" horizontalDpi="600" verticalDpi="600" orientation="landscape" paperSize="9"/>
  <headerFooter>
    <oddHeader>&amp;R&amp;D</oddHeader>
    <oddFooter>&amp;L&amp;F / &amp;A&amp;R&amp;P (&amp;N)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6</xdr:row>
      <xdr:rowOff>9525</xdr:rowOff>
    </xdr:from>
    <xdr:to>
      <xdr:col>17</xdr:col>
      <xdr:colOff>257175</xdr:colOff>
      <xdr:row>10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2096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</xdr:row>
      <xdr:rowOff>38100</xdr:rowOff>
    </xdr:from>
    <xdr:to>
      <xdr:col>15</xdr:col>
      <xdr:colOff>390525</xdr:colOff>
      <xdr:row>9</xdr:row>
      <xdr:rowOff>85725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2382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0.03075</cdr:y>
    </cdr:from>
    <cdr:to>
      <cdr:x>0.8265</cdr:x>
      <cdr:y>0.06875</cdr:y>
    </cdr:to>
    <cdr:sp>
      <cdr:nvSpPr>
        <cdr:cNvPr id="1" name="Text Box 3"/>
        <cdr:cNvSpPr txBox="1">
          <a:spLocks noChangeArrowheads="1"/>
        </cdr:cNvSpPr>
      </cdr:nvSpPr>
      <cdr:spPr>
        <a:xfrm>
          <a:off x="1885950" y="180975"/>
          <a:ext cx="5753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Mittelwertregelkarte</a:t>
          </a:r>
        </a:p>
      </cdr:txBody>
    </cdr:sp>
  </cdr:relSizeAnchor>
  <cdr:relSizeAnchor xmlns:cdr="http://schemas.openxmlformats.org/drawingml/2006/chartDrawing">
    <cdr:from>
      <cdr:x>0.02925</cdr:x>
      <cdr:y>0.009</cdr:y>
    </cdr:from>
    <cdr:to>
      <cdr:x>0.0895</cdr:x>
      <cdr:y>0.075</cdr:y>
    </cdr:to>
    <cdr:pic>
      <cdr:nvPicPr>
        <cdr:cNvPr id="2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47625"/>
          <a:ext cx="561975" cy="40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0.024</cdr:x>
      <cdr:y>0.07225</cdr:y>
    </cdr:from>
    <cdr:to>
      <cdr:x>0.16075</cdr:x>
      <cdr:y>0.11225</cdr:y>
    </cdr:to>
    <cdr:sp>
      <cdr:nvSpPr>
        <cdr:cNvPr id="3" name="Textfeld 2"/>
        <cdr:cNvSpPr txBox="1">
          <a:spLocks noChangeArrowheads="1"/>
        </cdr:cNvSpPr>
      </cdr:nvSpPr>
      <cdr:spPr>
        <a:xfrm>
          <a:off x="219075" y="438150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www.gfl-berlin.com</a:t>
          </a:r>
        </a:p>
      </cdr:txBody>
    </cdr:sp>
  </cdr:relSizeAnchor>
  <cdr:relSizeAnchor xmlns:cdr="http://schemas.openxmlformats.org/drawingml/2006/chartDrawing">
    <cdr:from>
      <cdr:x>0.83425</cdr:x>
      <cdr:y>0.01</cdr:y>
    </cdr:from>
    <cdr:to>
      <cdr:x>0.969</cdr:x>
      <cdr:y>0.07175</cdr:y>
    </cdr:to>
    <cdr:pic>
      <cdr:nvPicPr>
        <cdr:cNvPr id="4" name="Grafik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715250" y="57150"/>
          <a:ext cx="1247775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0.84075</cdr:x>
      <cdr:y>0.06375</cdr:y>
    </cdr:from>
    <cdr:to>
      <cdr:x>0.97775</cdr:x>
      <cdr:y>0.104</cdr:y>
    </cdr:to>
    <cdr:sp>
      <cdr:nvSpPr>
        <cdr:cNvPr id="5" name="Textfeld 5"/>
        <cdr:cNvSpPr txBox="1">
          <a:spLocks noChangeArrowheads="1"/>
        </cdr:cNvSpPr>
      </cdr:nvSpPr>
      <cdr:spPr>
        <a:xfrm>
          <a:off x="7772400" y="381000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www.aqsbw.de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6096000"/>
    <xdr:graphicFrame>
      <xdr:nvGraphicFramePr>
        <xdr:cNvPr id="1" name="Shape 1025"/>
        <xdr:cNvGraphicFramePr/>
      </xdr:nvGraphicFramePr>
      <xdr:xfrm>
        <a:off x="0" y="0"/>
        <a:ext cx="92487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qsbw.de/" TargetMode="External" /><Relationship Id="rId2" Type="http://schemas.openxmlformats.org/officeDocument/2006/relationships/hyperlink" Target="http://www.gfl-berlin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11"/>
  <sheetViews>
    <sheetView showGridLines="0" tabSelected="1" workbookViewId="0" topLeftCell="A1">
      <selection activeCell="D4" sqref="D4:F4"/>
    </sheetView>
  </sheetViews>
  <sheetFormatPr defaultColWidth="11.421875" defaultRowHeight="12.75"/>
  <cols>
    <col min="1" max="1" width="5.00390625" style="2" customWidth="1"/>
    <col min="2" max="2" width="14.28125" style="2" customWidth="1"/>
    <col min="3" max="3" width="10.7109375" style="2" customWidth="1"/>
    <col min="4" max="4" width="14.28125" style="2" customWidth="1"/>
    <col min="5" max="5" width="13.421875" style="4" customWidth="1"/>
    <col min="6" max="6" width="31.421875" style="16" customWidth="1"/>
    <col min="7" max="7" width="4.140625" style="2" customWidth="1"/>
    <col min="8" max="8" width="6.00390625" style="2" customWidth="1"/>
    <col min="9" max="9" width="10.421875" style="2" customWidth="1"/>
    <col min="10" max="10" width="9.00390625" style="2" customWidth="1"/>
    <col min="11" max="11" width="8.7109375" style="2" customWidth="1"/>
    <col min="12" max="12" width="10.7109375" style="2" customWidth="1"/>
    <col min="13" max="13" width="8.421875" style="2" customWidth="1"/>
    <col min="14" max="14" width="9.8515625" style="2" customWidth="1"/>
    <col min="15" max="15" width="10.7109375" style="2" customWidth="1"/>
    <col min="16" max="20" width="10.8515625" style="2" customWidth="1"/>
    <col min="21" max="21" width="20.421875" style="2" customWidth="1"/>
    <col min="22" max="16384" width="10.8515625" style="2" customWidth="1"/>
  </cols>
  <sheetData>
    <row r="1" spans="1:22" ht="15.75" customHeight="1">
      <c r="A1" s="6" t="s">
        <v>44</v>
      </c>
      <c r="B1" s="7"/>
      <c r="C1" s="7"/>
      <c r="D1" s="7"/>
      <c r="E1" s="8"/>
      <c r="F1" s="8" t="s">
        <v>52</v>
      </c>
      <c r="G1" s="7"/>
      <c r="H1" s="9"/>
      <c r="I1" s="9"/>
      <c r="J1" s="9"/>
      <c r="K1" s="9"/>
      <c r="L1" s="14" t="s">
        <v>43</v>
      </c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customHeight="1">
      <c r="A2" s="7"/>
      <c r="B2" s="7"/>
      <c r="C2" s="7"/>
      <c r="D2" s="7"/>
      <c r="E2" s="8"/>
      <c r="F2" s="14"/>
      <c r="G2" s="7"/>
      <c r="H2" s="9"/>
      <c r="I2" s="9"/>
      <c r="J2" s="9"/>
      <c r="K2" s="9"/>
      <c r="L2" s="9"/>
      <c r="M2" s="9"/>
      <c r="N2" s="9"/>
      <c r="O2" s="9"/>
      <c r="P2" s="9"/>
      <c r="Q2" s="23"/>
      <c r="R2" s="9"/>
      <c r="S2" s="9"/>
      <c r="T2" s="9"/>
      <c r="U2" s="9"/>
      <c r="V2" s="9"/>
    </row>
    <row r="3" spans="1:22" ht="15.75" customHeight="1">
      <c r="A3" s="9"/>
      <c r="B3" s="73" t="s">
        <v>4</v>
      </c>
      <c r="C3" s="74"/>
      <c r="D3" s="70"/>
      <c r="E3" s="70"/>
      <c r="F3" s="70"/>
      <c r="G3" s="3"/>
      <c r="H3" s="75" t="s">
        <v>7</v>
      </c>
      <c r="I3" s="76"/>
      <c r="J3" s="68"/>
      <c r="K3" s="68"/>
      <c r="L3" s="68"/>
      <c r="M3" s="9"/>
      <c r="N3" s="9"/>
      <c r="O3" s="9"/>
      <c r="P3" s="9"/>
      <c r="Q3" s="24"/>
      <c r="R3" s="11"/>
      <c r="S3" s="9"/>
      <c r="T3" s="9"/>
      <c r="U3" s="9"/>
      <c r="V3" s="9"/>
    </row>
    <row r="4" spans="1:22" ht="15.75" customHeight="1">
      <c r="A4" s="9"/>
      <c r="B4" s="73" t="s">
        <v>2</v>
      </c>
      <c r="C4" s="74"/>
      <c r="D4" s="68"/>
      <c r="E4" s="68"/>
      <c r="F4" s="68"/>
      <c r="G4" s="13"/>
      <c r="H4" s="75" t="s">
        <v>8</v>
      </c>
      <c r="I4" s="76"/>
      <c r="J4" s="68"/>
      <c r="K4" s="68"/>
      <c r="L4" s="68"/>
      <c r="M4" s="9"/>
      <c r="N4" s="23" t="s">
        <v>53</v>
      </c>
      <c r="O4" s="9"/>
      <c r="P4" s="9"/>
      <c r="Q4" s="23" t="s">
        <v>49</v>
      </c>
      <c r="R4" s="9"/>
      <c r="S4" s="25"/>
      <c r="T4" s="9"/>
      <c r="U4" s="9"/>
      <c r="V4" s="9"/>
    </row>
    <row r="5" spans="1:22" ht="15.75" customHeight="1">
      <c r="A5" s="9"/>
      <c r="B5" s="73" t="s">
        <v>5</v>
      </c>
      <c r="C5" s="74"/>
      <c r="D5" s="68"/>
      <c r="E5" s="68"/>
      <c r="F5" s="68"/>
      <c r="G5" s="13"/>
      <c r="H5" s="75"/>
      <c r="I5" s="76"/>
      <c r="J5" s="68"/>
      <c r="K5" s="68"/>
      <c r="L5" s="68"/>
      <c r="M5" s="9"/>
      <c r="N5" s="23" t="s">
        <v>54</v>
      </c>
      <c r="O5" s="9"/>
      <c r="P5" s="9"/>
      <c r="Q5" s="24" t="s">
        <v>55</v>
      </c>
      <c r="R5" s="9"/>
      <c r="S5" s="9"/>
      <c r="T5" s="9"/>
      <c r="U5" s="9"/>
      <c r="V5" s="9"/>
    </row>
    <row r="6" spans="1:22" ht="15.75" customHeight="1">
      <c r="A6" s="9"/>
      <c r="B6" s="73" t="s">
        <v>3</v>
      </c>
      <c r="C6" s="74"/>
      <c r="D6" s="68"/>
      <c r="E6" s="68"/>
      <c r="F6" s="68"/>
      <c r="G6" s="13"/>
      <c r="H6" s="75"/>
      <c r="I6" s="76"/>
      <c r="J6" s="68"/>
      <c r="K6" s="68"/>
      <c r="L6" s="68"/>
      <c r="M6" s="9"/>
      <c r="N6" s="25" t="s">
        <v>50</v>
      </c>
      <c r="O6" s="9"/>
      <c r="P6" s="9"/>
      <c r="Q6" s="25" t="s">
        <v>51</v>
      </c>
      <c r="R6" s="9"/>
      <c r="S6" s="9"/>
      <c r="T6" s="9"/>
      <c r="U6" s="9"/>
      <c r="V6" s="9"/>
    </row>
    <row r="7" spans="1:22" ht="15.75" customHeight="1">
      <c r="A7" s="9"/>
      <c r="B7" s="73" t="s">
        <v>6</v>
      </c>
      <c r="C7" s="74"/>
      <c r="D7" s="68"/>
      <c r="E7" s="68"/>
      <c r="F7" s="68"/>
      <c r="G7" s="13"/>
      <c r="H7" s="75"/>
      <c r="I7" s="76"/>
      <c r="J7" s="68" t="s">
        <v>1</v>
      </c>
      <c r="K7" s="68"/>
      <c r="L7" s="68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6.75" customHeight="1">
      <c r="A8" s="9"/>
      <c r="B8" s="9"/>
      <c r="C8" s="9"/>
      <c r="D8" s="9"/>
      <c r="E8" s="10"/>
      <c r="F8" s="1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.75" customHeight="1">
      <c r="A9" s="3"/>
      <c r="B9" s="26" t="s">
        <v>9</v>
      </c>
      <c r="C9" s="27"/>
      <c r="D9" s="71" t="s">
        <v>10</v>
      </c>
      <c r="E9" s="72"/>
      <c r="F9" s="72"/>
      <c r="G9" s="72"/>
      <c r="H9" s="72"/>
      <c r="I9" s="72"/>
      <c r="J9" s="72"/>
      <c r="K9" s="72"/>
      <c r="L9" s="72"/>
      <c r="M9" s="9"/>
      <c r="N9" s="23"/>
      <c r="O9" s="23"/>
      <c r="P9" s="23"/>
      <c r="Q9" s="23"/>
      <c r="R9" s="9"/>
      <c r="S9" s="9"/>
      <c r="T9" s="9"/>
      <c r="U9" s="9"/>
      <c r="V9" s="9"/>
    </row>
    <row r="10" spans="1:22" ht="15.75" customHeight="1">
      <c r="A10" s="3"/>
      <c r="B10" s="28" t="s">
        <v>11</v>
      </c>
      <c r="C10" s="29" t="s">
        <v>12</v>
      </c>
      <c r="D10" s="30" t="s">
        <v>11</v>
      </c>
      <c r="E10" s="31" t="s">
        <v>12</v>
      </c>
      <c r="F10" s="32"/>
      <c r="G10" s="77" t="s">
        <v>13</v>
      </c>
      <c r="H10" s="78"/>
      <c r="I10" s="78"/>
      <c r="J10" s="78"/>
      <c r="K10" s="78"/>
      <c r="L10" s="78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6.75" customHeight="1">
      <c r="A11" s="9"/>
      <c r="B11" s="9"/>
      <c r="C11" s="9"/>
      <c r="D11" s="9"/>
      <c r="E11" s="10"/>
      <c r="F11" s="1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9.5" customHeight="1">
      <c r="A12" s="28">
        <v>1</v>
      </c>
      <c r="B12" s="17"/>
      <c r="C12" s="18"/>
      <c r="D12" s="5"/>
      <c r="E12" s="18"/>
      <c r="F12" s="33" t="s">
        <v>56</v>
      </c>
      <c r="G12" s="69"/>
      <c r="H12" s="70"/>
      <c r="I12" s="70"/>
      <c r="J12" s="70"/>
      <c r="K12" s="70"/>
      <c r="L12" s="70"/>
      <c r="M12" s="9"/>
      <c r="N12" s="34" t="s">
        <v>33</v>
      </c>
      <c r="O12" s="34"/>
      <c r="P12" s="34"/>
      <c r="Q12" s="34"/>
      <c r="R12" s="34"/>
      <c r="S12" s="34"/>
      <c r="T12" s="34"/>
      <c r="U12" s="34"/>
      <c r="V12" s="9"/>
    </row>
    <row r="13" spans="1:22" ht="19.5" customHeight="1">
      <c r="A13" s="28">
        <v>2</v>
      </c>
      <c r="B13" s="17"/>
      <c r="C13" s="18"/>
      <c r="D13" s="5"/>
      <c r="E13" s="18"/>
      <c r="F13" s="33" t="s">
        <v>56</v>
      </c>
      <c r="G13" s="69"/>
      <c r="H13" s="70"/>
      <c r="I13" s="70"/>
      <c r="J13" s="70"/>
      <c r="K13" s="70"/>
      <c r="L13" s="70"/>
      <c r="M13" s="9"/>
      <c r="N13" s="34" t="s">
        <v>34</v>
      </c>
      <c r="O13" s="34"/>
      <c r="P13" s="34"/>
      <c r="Q13" s="34"/>
      <c r="R13" s="34"/>
      <c r="S13" s="34"/>
      <c r="T13" s="34"/>
      <c r="U13" s="34"/>
      <c r="V13" s="9"/>
    </row>
    <row r="14" spans="1:22" ht="19.5" customHeight="1">
      <c r="A14" s="28">
        <v>3</v>
      </c>
      <c r="B14" s="17"/>
      <c r="C14" s="18"/>
      <c r="D14" s="5"/>
      <c r="E14" s="18"/>
      <c r="F14" s="33" t="s">
        <v>56</v>
      </c>
      <c r="G14" s="69"/>
      <c r="H14" s="70"/>
      <c r="I14" s="70"/>
      <c r="J14" s="70"/>
      <c r="K14" s="70"/>
      <c r="L14" s="70"/>
      <c r="M14" s="9"/>
      <c r="N14" s="34" t="s">
        <v>35</v>
      </c>
      <c r="O14" s="34"/>
      <c r="P14" s="34"/>
      <c r="Q14" s="34"/>
      <c r="R14" s="34"/>
      <c r="S14" s="34"/>
      <c r="T14" s="34"/>
      <c r="U14" s="34"/>
      <c r="V14" s="9"/>
    </row>
    <row r="15" spans="1:22" ht="19.5" customHeight="1">
      <c r="A15" s="28">
        <v>4</v>
      </c>
      <c r="B15" s="17"/>
      <c r="C15" s="18"/>
      <c r="D15" s="5"/>
      <c r="E15" s="18"/>
      <c r="F15" s="33" t="s">
        <v>56</v>
      </c>
      <c r="G15" s="69"/>
      <c r="H15" s="70"/>
      <c r="I15" s="70"/>
      <c r="J15" s="70"/>
      <c r="K15" s="70"/>
      <c r="L15" s="70"/>
      <c r="M15" s="9"/>
      <c r="N15" s="34" t="s">
        <v>36</v>
      </c>
      <c r="O15" s="34"/>
      <c r="P15" s="34"/>
      <c r="Q15" s="34"/>
      <c r="R15" s="34"/>
      <c r="S15" s="34"/>
      <c r="T15" s="34"/>
      <c r="U15" s="34"/>
      <c r="V15" s="9"/>
    </row>
    <row r="16" spans="1:22" ht="19.5" customHeight="1">
      <c r="A16" s="28">
        <v>5</v>
      </c>
      <c r="B16" s="17"/>
      <c r="C16" s="18"/>
      <c r="D16" s="5"/>
      <c r="E16" s="18"/>
      <c r="F16" s="33" t="s">
        <v>56</v>
      </c>
      <c r="G16" s="69"/>
      <c r="H16" s="70"/>
      <c r="I16" s="70"/>
      <c r="J16" s="70"/>
      <c r="K16" s="70"/>
      <c r="L16" s="70"/>
      <c r="M16" s="9"/>
      <c r="N16" s="34" t="s">
        <v>47</v>
      </c>
      <c r="O16" s="34"/>
      <c r="P16" s="34"/>
      <c r="Q16" s="34"/>
      <c r="R16" s="34"/>
      <c r="S16" s="34"/>
      <c r="T16" s="34"/>
      <c r="U16" s="34"/>
      <c r="V16" s="9"/>
    </row>
    <row r="17" spans="1:22" ht="19.5" customHeight="1">
      <c r="A17" s="28">
        <v>6</v>
      </c>
      <c r="B17" s="17"/>
      <c r="C17" s="18"/>
      <c r="D17" s="5"/>
      <c r="E17" s="18"/>
      <c r="F17" s="33" t="s">
        <v>56</v>
      </c>
      <c r="G17" s="69"/>
      <c r="H17" s="70"/>
      <c r="I17" s="70"/>
      <c r="J17" s="70"/>
      <c r="K17" s="70"/>
      <c r="L17" s="70"/>
      <c r="M17" s="9"/>
      <c r="N17" s="34" t="s">
        <v>48</v>
      </c>
      <c r="O17" s="34"/>
      <c r="P17" s="34"/>
      <c r="Q17" s="34"/>
      <c r="R17" s="34"/>
      <c r="S17" s="34"/>
      <c r="T17" s="34"/>
      <c r="U17" s="34"/>
      <c r="V17" s="9"/>
    </row>
    <row r="18" spans="1:22" ht="19.5" customHeight="1">
      <c r="A18" s="28">
        <v>7</v>
      </c>
      <c r="B18" s="17"/>
      <c r="C18" s="18"/>
      <c r="D18" s="5"/>
      <c r="E18" s="18"/>
      <c r="F18" s="33" t="s">
        <v>56</v>
      </c>
      <c r="G18" s="69"/>
      <c r="H18" s="70"/>
      <c r="I18" s="70"/>
      <c r="J18" s="70"/>
      <c r="K18" s="70"/>
      <c r="L18" s="70"/>
      <c r="M18" s="9"/>
      <c r="N18" s="7"/>
      <c r="O18" s="23"/>
      <c r="P18" s="23"/>
      <c r="Q18" s="9"/>
      <c r="R18" s="9"/>
      <c r="S18" s="22"/>
      <c r="T18" s="9"/>
      <c r="U18" s="9"/>
      <c r="V18" s="9"/>
    </row>
    <row r="19" spans="1:22" ht="19.5" customHeight="1">
      <c r="A19" s="28">
        <v>8</v>
      </c>
      <c r="B19" s="17"/>
      <c r="C19" s="18"/>
      <c r="D19" s="5"/>
      <c r="E19" s="18"/>
      <c r="F19" s="33" t="s">
        <v>56</v>
      </c>
      <c r="G19" s="69"/>
      <c r="H19" s="70"/>
      <c r="I19" s="70"/>
      <c r="J19" s="70"/>
      <c r="K19" s="70"/>
      <c r="L19" s="70"/>
      <c r="M19" s="9"/>
      <c r="N19" s="9"/>
      <c r="O19" s="7"/>
      <c r="P19" s="7"/>
      <c r="Q19" s="9"/>
      <c r="R19" s="9"/>
      <c r="S19" s="9"/>
      <c r="T19" s="9"/>
      <c r="U19" s="9"/>
      <c r="V19" s="9"/>
    </row>
    <row r="20" spans="1:22" ht="19.5" customHeight="1">
      <c r="A20" s="28">
        <v>9</v>
      </c>
      <c r="B20" s="17"/>
      <c r="C20" s="18"/>
      <c r="D20" s="5"/>
      <c r="E20" s="18"/>
      <c r="F20" s="33" t="s">
        <v>56</v>
      </c>
      <c r="G20" s="69"/>
      <c r="H20" s="70"/>
      <c r="I20" s="70"/>
      <c r="J20" s="70"/>
      <c r="K20" s="70"/>
      <c r="L20" s="70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9.5" customHeight="1">
      <c r="A21" s="28">
        <v>10</v>
      </c>
      <c r="B21" s="17"/>
      <c r="C21" s="18"/>
      <c r="D21" s="5"/>
      <c r="E21" s="18"/>
      <c r="F21" s="33" t="s">
        <v>56</v>
      </c>
      <c r="G21" s="69"/>
      <c r="H21" s="70"/>
      <c r="I21" s="70"/>
      <c r="J21" s="70"/>
      <c r="K21" s="70"/>
      <c r="L21" s="70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9.5" customHeight="1">
      <c r="A22" s="28">
        <v>11</v>
      </c>
      <c r="B22" s="17"/>
      <c r="C22" s="18"/>
      <c r="D22" s="5"/>
      <c r="E22" s="18"/>
      <c r="F22" s="33" t="s">
        <v>56</v>
      </c>
      <c r="G22" s="69"/>
      <c r="H22" s="70"/>
      <c r="I22" s="70"/>
      <c r="J22" s="70"/>
      <c r="K22" s="70"/>
      <c r="L22" s="70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9.5" customHeight="1">
      <c r="A23" s="28">
        <v>12</v>
      </c>
      <c r="B23" s="17"/>
      <c r="C23" s="18"/>
      <c r="D23" s="5"/>
      <c r="E23" s="18"/>
      <c r="F23" s="33" t="s">
        <v>56</v>
      </c>
      <c r="G23" s="69"/>
      <c r="H23" s="70"/>
      <c r="I23" s="70"/>
      <c r="J23" s="70"/>
      <c r="K23" s="70"/>
      <c r="L23" s="70"/>
      <c r="M23" s="9"/>
      <c r="N23" s="35" t="s">
        <v>15</v>
      </c>
      <c r="O23" s="36"/>
      <c r="P23" s="36"/>
      <c r="Q23" s="36"/>
      <c r="R23" s="36"/>
      <c r="S23" s="36"/>
      <c r="T23" s="36"/>
      <c r="U23" s="36"/>
      <c r="V23" s="9"/>
    </row>
    <row r="24" spans="1:22" ht="19.5" customHeight="1">
      <c r="A24" s="28">
        <v>13</v>
      </c>
      <c r="B24" s="17"/>
      <c r="C24" s="18"/>
      <c r="D24" s="5"/>
      <c r="E24" s="18"/>
      <c r="F24" s="33" t="s">
        <v>56</v>
      </c>
      <c r="G24" s="69"/>
      <c r="H24" s="70"/>
      <c r="I24" s="70"/>
      <c r="J24" s="70"/>
      <c r="K24" s="70"/>
      <c r="L24" s="70"/>
      <c r="M24" s="9"/>
      <c r="N24" s="36"/>
      <c r="O24" s="36"/>
      <c r="P24" s="36"/>
      <c r="Q24" s="36"/>
      <c r="R24" s="36"/>
      <c r="S24" s="36"/>
      <c r="T24" s="36"/>
      <c r="U24" s="36"/>
      <c r="V24" s="9"/>
    </row>
    <row r="25" spans="1:22" ht="19.5" customHeight="1">
      <c r="A25" s="28">
        <v>14</v>
      </c>
      <c r="B25" s="17"/>
      <c r="C25" s="18"/>
      <c r="D25" s="5"/>
      <c r="E25" s="18"/>
      <c r="F25" s="33" t="s">
        <v>56</v>
      </c>
      <c r="G25" s="69"/>
      <c r="H25" s="70"/>
      <c r="I25" s="70"/>
      <c r="J25" s="70"/>
      <c r="K25" s="70"/>
      <c r="L25" s="70"/>
      <c r="M25" s="9"/>
      <c r="N25" s="37" t="s">
        <v>16</v>
      </c>
      <c r="O25" s="38"/>
      <c r="P25" s="38"/>
      <c r="Q25" s="38"/>
      <c r="R25" s="39" t="str">
        <f>IF(P27&gt;11,AVERAGE(C12:C65536),"zu wenig Werte")</f>
        <v>zu wenig Werte</v>
      </c>
      <c r="S25" s="40"/>
      <c r="T25" s="38"/>
      <c r="U25" s="41"/>
      <c r="V25" s="9"/>
    </row>
    <row r="26" spans="1:22" ht="19.5" customHeight="1">
      <c r="A26" s="28">
        <v>15</v>
      </c>
      <c r="B26" s="17"/>
      <c r="C26" s="18"/>
      <c r="D26" s="5"/>
      <c r="E26" s="18"/>
      <c r="F26" s="33" t="s">
        <v>56</v>
      </c>
      <c r="G26" s="69"/>
      <c r="H26" s="70"/>
      <c r="I26" s="70"/>
      <c r="J26" s="70"/>
      <c r="K26" s="70"/>
      <c r="L26" s="70"/>
      <c r="M26" s="9"/>
      <c r="N26" s="42" t="s">
        <v>17</v>
      </c>
      <c r="O26" s="43"/>
      <c r="P26" s="43"/>
      <c r="Q26" s="43"/>
      <c r="R26" s="44" t="str">
        <f>IF(P27&gt;11,STDEV(C12:C65536),"zu wenig Werte")</f>
        <v>zu wenig Werte</v>
      </c>
      <c r="S26" s="45"/>
      <c r="T26" s="43"/>
      <c r="U26" s="46"/>
      <c r="V26" s="9"/>
    </row>
    <row r="27" spans="1:22" ht="19.5" customHeight="1">
      <c r="A27" s="28">
        <v>16</v>
      </c>
      <c r="B27" s="17"/>
      <c r="C27" s="18"/>
      <c r="D27" s="5"/>
      <c r="E27" s="18"/>
      <c r="F27" s="33" t="s">
        <v>56</v>
      </c>
      <c r="G27" s="69"/>
      <c r="H27" s="70"/>
      <c r="I27" s="70"/>
      <c r="J27" s="70"/>
      <c r="K27" s="70"/>
      <c r="L27" s="70"/>
      <c r="M27" s="9"/>
      <c r="N27" s="47"/>
      <c r="O27" s="48" t="s">
        <v>20</v>
      </c>
      <c r="P27" s="49">
        <f>COUNT(C12:C65536)</f>
        <v>0</v>
      </c>
      <c r="Q27" s="50"/>
      <c r="R27" s="51"/>
      <c r="S27" s="52"/>
      <c r="T27" s="53"/>
      <c r="U27" s="46"/>
      <c r="V27" s="9"/>
    </row>
    <row r="28" spans="1:22" ht="19.5" customHeight="1">
      <c r="A28" s="28">
        <v>17</v>
      </c>
      <c r="B28" s="17"/>
      <c r="C28" s="18"/>
      <c r="D28" s="5"/>
      <c r="E28" s="18"/>
      <c r="F28" s="33" t="s">
        <v>56</v>
      </c>
      <c r="G28" s="69"/>
      <c r="H28" s="70"/>
      <c r="I28" s="70"/>
      <c r="J28" s="70"/>
      <c r="K28" s="70"/>
      <c r="L28" s="70"/>
      <c r="M28" s="9"/>
      <c r="N28" s="37" t="s">
        <v>18</v>
      </c>
      <c r="O28" s="38"/>
      <c r="P28" s="38"/>
      <c r="Q28" s="38"/>
      <c r="R28" s="54" t="str">
        <f>IF(P30&gt;2,AVERAGE(E12:E65536),"zu wenig Werte")</f>
        <v>zu wenig Werte</v>
      </c>
      <c r="S28" s="55"/>
      <c r="T28" s="43"/>
      <c r="U28" s="46"/>
      <c r="V28" s="9"/>
    </row>
    <row r="29" spans="1:22" ht="19.5" customHeight="1">
      <c r="A29" s="28">
        <v>18</v>
      </c>
      <c r="B29" s="17"/>
      <c r="C29" s="18"/>
      <c r="D29" s="5"/>
      <c r="E29" s="18"/>
      <c r="F29" s="33" t="s">
        <v>56</v>
      </c>
      <c r="G29" s="69"/>
      <c r="H29" s="70"/>
      <c r="I29" s="70"/>
      <c r="J29" s="70"/>
      <c r="K29" s="70"/>
      <c r="L29" s="70"/>
      <c r="M29" s="9"/>
      <c r="N29" s="42" t="s">
        <v>19</v>
      </c>
      <c r="O29" s="43"/>
      <c r="P29" s="43"/>
      <c r="Q29" s="43"/>
      <c r="R29" s="56" t="str">
        <f>IF(P30&gt;2,STDEV(E12:E65536),"zu wenig Werte")</f>
        <v>zu wenig Werte</v>
      </c>
      <c r="S29" s="52"/>
      <c r="T29" s="53"/>
      <c r="U29" s="46"/>
      <c r="V29" s="11"/>
    </row>
    <row r="30" spans="1:22" ht="19.5" customHeight="1">
      <c r="A30" s="28">
        <v>19</v>
      </c>
      <c r="B30" s="17"/>
      <c r="C30" s="18"/>
      <c r="D30" s="5"/>
      <c r="E30" s="18"/>
      <c r="F30" s="33"/>
      <c r="G30" s="69"/>
      <c r="H30" s="70"/>
      <c r="I30" s="70"/>
      <c r="J30" s="70"/>
      <c r="K30" s="70"/>
      <c r="L30" s="70"/>
      <c r="M30" s="9"/>
      <c r="N30" s="47"/>
      <c r="O30" s="48" t="s">
        <v>21</v>
      </c>
      <c r="P30" s="49">
        <f>COUNT(E12:E65536)</f>
        <v>0</v>
      </c>
      <c r="Q30" s="50"/>
      <c r="R30" s="51"/>
      <c r="S30" s="57"/>
      <c r="T30" s="50"/>
      <c r="U30" s="51"/>
      <c r="V30" s="11"/>
    </row>
    <row r="31" spans="1:22" ht="19.5" customHeight="1">
      <c r="A31" s="28">
        <v>20</v>
      </c>
      <c r="B31" s="17"/>
      <c r="C31" s="18"/>
      <c r="D31" s="5"/>
      <c r="E31" s="18"/>
      <c r="F31" s="33"/>
      <c r="G31" s="69"/>
      <c r="H31" s="70"/>
      <c r="I31" s="70"/>
      <c r="J31" s="70"/>
      <c r="K31" s="70"/>
      <c r="L31" s="70"/>
      <c r="M31" s="9"/>
      <c r="N31" s="36"/>
      <c r="O31" s="36"/>
      <c r="P31" s="36"/>
      <c r="Q31" s="36"/>
      <c r="R31" s="36"/>
      <c r="S31" s="36"/>
      <c r="T31" s="36"/>
      <c r="U31" s="36"/>
      <c r="V31" s="11"/>
    </row>
    <row r="32" spans="1:22" ht="19.5" customHeight="1">
      <c r="A32" s="28">
        <v>21</v>
      </c>
      <c r="B32" s="17"/>
      <c r="C32" s="18"/>
      <c r="D32" s="5"/>
      <c r="E32" s="18"/>
      <c r="F32" s="33"/>
      <c r="G32" s="69"/>
      <c r="H32" s="70"/>
      <c r="I32" s="70"/>
      <c r="J32" s="70"/>
      <c r="K32" s="70"/>
      <c r="L32" s="70"/>
      <c r="M32" s="9"/>
      <c r="N32" s="58" t="s">
        <v>14</v>
      </c>
      <c r="O32" s="36"/>
      <c r="P32" s="59" t="str">
        <f>R25</f>
        <v>zu wenig Werte</v>
      </c>
      <c r="Q32" s="60"/>
      <c r="R32" s="60"/>
      <c r="S32" s="60"/>
      <c r="T32" s="60" t="s">
        <v>45</v>
      </c>
      <c r="U32" s="36"/>
      <c r="V32" s="11"/>
    </row>
    <row r="33" spans="1:22" ht="19.5" customHeight="1">
      <c r="A33" s="28">
        <v>22</v>
      </c>
      <c r="B33" s="17"/>
      <c r="C33" s="18"/>
      <c r="D33" s="5"/>
      <c r="E33" s="18"/>
      <c r="F33" s="33"/>
      <c r="G33" s="69"/>
      <c r="H33" s="70"/>
      <c r="I33" s="70"/>
      <c r="J33" s="70"/>
      <c r="K33" s="70"/>
      <c r="L33" s="70"/>
      <c r="M33" s="9"/>
      <c r="N33" s="58" t="s">
        <v>22</v>
      </c>
      <c r="O33" s="36"/>
      <c r="P33" s="59" t="str">
        <f>R26</f>
        <v>zu wenig Werte</v>
      </c>
      <c r="Q33" s="60"/>
      <c r="R33" s="60"/>
      <c r="S33" s="60"/>
      <c r="T33" s="60"/>
      <c r="U33" s="36"/>
      <c r="V33" s="11"/>
    </row>
    <row r="34" spans="1:22" ht="19.5" customHeight="1">
      <c r="A34" s="28">
        <v>23</v>
      </c>
      <c r="B34" s="17"/>
      <c r="C34" s="18"/>
      <c r="D34" s="5"/>
      <c r="E34" s="18"/>
      <c r="F34" s="33"/>
      <c r="G34" s="69"/>
      <c r="H34" s="70"/>
      <c r="I34" s="70"/>
      <c r="J34" s="70"/>
      <c r="K34" s="70"/>
      <c r="L34" s="70"/>
      <c r="M34" s="9"/>
      <c r="N34" s="58" t="s">
        <v>23</v>
      </c>
      <c r="O34" s="61"/>
      <c r="P34" s="58"/>
      <c r="Q34" s="36"/>
      <c r="R34" s="36"/>
      <c r="S34" s="58"/>
      <c r="T34" s="36"/>
      <c r="U34" s="36"/>
      <c r="V34" s="11"/>
    </row>
    <row r="35" spans="1:22" ht="19.5" customHeight="1">
      <c r="A35" s="28">
        <v>24</v>
      </c>
      <c r="B35" s="17"/>
      <c r="C35" s="18"/>
      <c r="D35" s="5"/>
      <c r="E35" s="18"/>
      <c r="F35" s="33"/>
      <c r="G35" s="69"/>
      <c r="H35" s="70"/>
      <c r="I35" s="70"/>
      <c r="J35" s="70"/>
      <c r="K35" s="70"/>
      <c r="L35" s="70"/>
      <c r="M35" s="9"/>
      <c r="N35" s="60" t="s">
        <v>24</v>
      </c>
      <c r="O35" s="62">
        <f>IF(OR(P32="keine gültige Zahl",OR(P32="zu wenig Werte",OR(P33="zu wenig Werte",P33="keine gültige Zahl"))),"",P32+3*P33)</f>
      </c>
      <c r="P35" s="36"/>
      <c r="Q35" s="63" t="s">
        <v>27</v>
      </c>
      <c r="R35" s="36"/>
      <c r="S35" s="60"/>
      <c r="T35" s="64" t="s">
        <v>28</v>
      </c>
      <c r="U35" s="36"/>
      <c r="V35" s="11"/>
    </row>
    <row r="36" spans="1:22" ht="19.5" customHeight="1">
      <c r="A36" s="28">
        <v>25</v>
      </c>
      <c r="B36" s="17"/>
      <c r="C36" s="18"/>
      <c r="D36" s="5"/>
      <c r="E36" s="18"/>
      <c r="F36" s="33"/>
      <c r="G36" s="69"/>
      <c r="H36" s="70"/>
      <c r="I36" s="70"/>
      <c r="J36" s="70"/>
      <c r="K36" s="70"/>
      <c r="L36" s="70"/>
      <c r="M36" s="9"/>
      <c r="N36" s="60" t="s">
        <v>25</v>
      </c>
      <c r="O36" s="62">
        <f>IF(OR(P32="keine gültige Zahl",OR(P32="zu wenig Werte",OR(P33="zu wenig Werte",P33="keine gültige Zahl"))),"",P32+2*P33)</f>
      </c>
      <c r="P36" s="36"/>
      <c r="Q36" s="65" t="s">
        <v>29</v>
      </c>
      <c r="R36" s="36"/>
      <c r="S36" s="60"/>
      <c r="T36" s="66" t="s">
        <v>30</v>
      </c>
      <c r="U36" s="36"/>
      <c r="V36" s="11"/>
    </row>
    <row r="37" spans="1:22" ht="19.5" customHeight="1">
      <c r="A37" s="28">
        <v>26</v>
      </c>
      <c r="B37" s="17"/>
      <c r="C37" s="18"/>
      <c r="D37" s="5"/>
      <c r="E37" s="18"/>
      <c r="F37" s="33"/>
      <c r="G37" s="69"/>
      <c r="H37" s="70"/>
      <c r="I37" s="70"/>
      <c r="J37" s="70"/>
      <c r="K37" s="70"/>
      <c r="L37" s="70"/>
      <c r="M37" s="9"/>
      <c r="N37" s="67"/>
      <c r="O37" s="62"/>
      <c r="P37" s="36"/>
      <c r="Q37" s="65"/>
      <c r="R37" s="36"/>
      <c r="S37" s="60"/>
      <c r="T37" s="60"/>
      <c r="U37" s="36"/>
      <c r="V37" s="11"/>
    </row>
    <row r="38" spans="1:22" ht="19.5" customHeight="1">
      <c r="A38" s="28">
        <v>27</v>
      </c>
      <c r="B38" s="17"/>
      <c r="C38" s="18"/>
      <c r="D38" s="5"/>
      <c r="E38" s="18"/>
      <c r="F38" s="33"/>
      <c r="G38" s="69"/>
      <c r="H38" s="70"/>
      <c r="I38" s="70"/>
      <c r="J38" s="70"/>
      <c r="K38" s="70"/>
      <c r="L38" s="70"/>
      <c r="M38" s="9"/>
      <c r="N38" s="67"/>
      <c r="O38" s="62">
        <f>IF(OR(P32="keine gültige Zahl",OR(P32="zu wenig Werte",OR(P33="zu wenig Werte",P33="keine gültige Zahl"))),"",P32-1*P33)</f>
      </c>
      <c r="P38" s="36"/>
      <c r="Q38" s="65"/>
      <c r="R38" s="36"/>
      <c r="S38" s="60"/>
      <c r="T38" s="60"/>
      <c r="U38" s="36"/>
      <c r="V38" s="11"/>
    </row>
    <row r="39" spans="1:22" ht="19.5" customHeight="1">
      <c r="A39" s="28">
        <v>28</v>
      </c>
      <c r="B39" s="17"/>
      <c r="C39" s="18"/>
      <c r="D39" s="5"/>
      <c r="E39" s="18"/>
      <c r="F39" s="33"/>
      <c r="G39" s="69"/>
      <c r="H39" s="70"/>
      <c r="I39" s="70"/>
      <c r="J39" s="70"/>
      <c r="K39" s="70"/>
      <c r="L39" s="70"/>
      <c r="M39" s="9"/>
      <c r="N39" s="60" t="s">
        <v>0</v>
      </c>
      <c r="O39" s="62">
        <f>IF(OR(P32="keine gültige Zahl",OR(P32="zu wenig Werte",OR(P33="zu wenig Werte",P33="keine gültige Zahl"))),"",P32-2*P33)</f>
      </c>
      <c r="P39" s="36"/>
      <c r="Q39" s="65" t="s">
        <v>31</v>
      </c>
      <c r="R39" s="36"/>
      <c r="S39" s="60"/>
      <c r="T39" s="66" t="s">
        <v>30</v>
      </c>
      <c r="U39" s="36"/>
      <c r="V39" s="11"/>
    </row>
    <row r="40" spans="1:22" ht="19.5" customHeight="1">
      <c r="A40" s="28">
        <v>29</v>
      </c>
      <c r="B40" s="17"/>
      <c r="C40" s="18"/>
      <c r="D40" s="5"/>
      <c r="E40" s="18"/>
      <c r="F40" s="33"/>
      <c r="G40" s="69"/>
      <c r="H40" s="70"/>
      <c r="I40" s="70"/>
      <c r="J40" s="70"/>
      <c r="K40" s="70"/>
      <c r="L40" s="70"/>
      <c r="M40" s="9"/>
      <c r="N40" s="60" t="s">
        <v>26</v>
      </c>
      <c r="O40" s="62">
        <f>IF(OR(P32="keine gültige Zahl",OR(P32="zu wenig Werte",OR(P33="zu wenig Werte",P33="keine gültige Zahl"))),"",P32-3*P33)</f>
      </c>
      <c r="P40" s="36"/>
      <c r="Q40" s="65" t="s">
        <v>32</v>
      </c>
      <c r="R40" s="36"/>
      <c r="S40" s="60"/>
      <c r="T40" s="64" t="s">
        <v>28</v>
      </c>
      <c r="U40" s="36"/>
      <c r="V40" s="11"/>
    </row>
    <row r="41" spans="1:22" ht="19.5" customHeight="1">
      <c r="A41" s="28">
        <v>30</v>
      </c>
      <c r="B41" s="17"/>
      <c r="C41" s="18"/>
      <c r="D41" s="5"/>
      <c r="E41" s="18"/>
      <c r="F41" s="33"/>
      <c r="G41" s="69"/>
      <c r="H41" s="70"/>
      <c r="I41" s="70"/>
      <c r="J41" s="70"/>
      <c r="K41" s="70"/>
      <c r="L41" s="70"/>
      <c r="M41" s="9"/>
      <c r="N41" s="9"/>
      <c r="O41" s="9"/>
      <c r="P41" s="9"/>
      <c r="Q41" s="9"/>
      <c r="R41" s="9"/>
      <c r="S41" s="9"/>
      <c r="T41" s="9"/>
      <c r="U41" s="9"/>
      <c r="V41" s="11"/>
    </row>
    <row r="42" spans="1:22" ht="19.5" customHeight="1">
      <c r="A42" s="28">
        <v>31</v>
      </c>
      <c r="B42" s="17"/>
      <c r="C42" s="18"/>
      <c r="D42" s="5"/>
      <c r="E42" s="18"/>
      <c r="F42" s="33"/>
      <c r="G42" s="69"/>
      <c r="H42" s="70"/>
      <c r="I42" s="70"/>
      <c r="J42" s="70"/>
      <c r="K42" s="70"/>
      <c r="L42" s="70"/>
      <c r="M42" s="9"/>
      <c r="N42" s="9"/>
      <c r="O42" s="9"/>
      <c r="P42" s="9"/>
      <c r="Q42" s="9"/>
      <c r="R42" s="9"/>
      <c r="S42" s="9"/>
      <c r="T42" s="9"/>
      <c r="U42" s="9"/>
      <c r="V42" s="11"/>
    </row>
    <row r="43" spans="1:22" ht="19.5" customHeight="1">
      <c r="A43" s="28">
        <v>32</v>
      </c>
      <c r="B43" s="17"/>
      <c r="C43" s="18"/>
      <c r="D43" s="5"/>
      <c r="E43" s="18"/>
      <c r="F43" s="33"/>
      <c r="G43" s="69"/>
      <c r="H43" s="70"/>
      <c r="I43" s="70"/>
      <c r="J43" s="70"/>
      <c r="K43" s="70"/>
      <c r="L43" s="70"/>
      <c r="M43" s="9"/>
      <c r="N43" s="9"/>
      <c r="O43" s="9"/>
      <c r="P43" s="9"/>
      <c r="Q43" s="9"/>
      <c r="R43" s="9"/>
      <c r="S43" s="9"/>
      <c r="T43" s="9"/>
      <c r="U43" s="9"/>
      <c r="V43" s="11"/>
    </row>
    <row r="44" spans="1:22" ht="19.5" customHeight="1">
      <c r="A44" s="28">
        <v>33</v>
      </c>
      <c r="B44" s="17"/>
      <c r="C44" s="18"/>
      <c r="D44" s="5"/>
      <c r="E44" s="18"/>
      <c r="F44" s="33"/>
      <c r="G44" s="69"/>
      <c r="H44" s="70"/>
      <c r="I44" s="70"/>
      <c r="J44" s="70"/>
      <c r="K44" s="70"/>
      <c r="L44" s="70"/>
      <c r="M44" s="9"/>
      <c r="N44" s="9"/>
      <c r="O44" s="9"/>
      <c r="P44" s="9"/>
      <c r="Q44" s="9"/>
      <c r="R44" s="9"/>
      <c r="S44" s="9"/>
      <c r="T44" s="9"/>
      <c r="U44" s="9"/>
      <c r="V44" s="11"/>
    </row>
    <row r="45" spans="1:22" ht="19.5" customHeight="1">
      <c r="A45" s="28">
        <v>34</v>
      </c>
      <c r="B45" s="17"/>
      <c r="C45" s="18"/>
      <c r="D45" s="5"/>
      <c r="E45" s="18"/>
      <c r="F45" s="33"/>
      <c r="G45" s="69"/>
      <c r="H45" s="70"/>
      <c r="I45" s="70"/>
      <c r="J45" s="70"/>
      <c r="K45" s="70"/>
      <c r="L45" s="70"/>
      <c r="M45" s="9"/>
      <c r="N45" s="9"/>
      <c r="O45" s="9"/>
      <c r="P45" s="9"/>
      <c r="Q45" s="9"/>
      <c r="R45" s="9"/>
      <c r="S45" s="9"/>
      <c r="T45" s="9"/>
      <c r="U45" s="9"/>
      <c r="V45" s="11"/>
    </row>
    <row r="46" spans="1:22" ht="19.5" customHeight="1">
      <c r="A46" s="28">
        <v>35</v>
      </c>
      <c r="B46" s="17"/>
      <c r="C46" s="18"/>
      <c r="D46" s="5"/>
      <c r="E46" s="18"/>
      <c r="F46" s="33"/>
      <c r="G46" s="69"/>
      <c r="H46" s="70"/>
      <c r="I46" s="70"/>
      <c r="J46" s="70"/>
      <c r="K46" s="70"/>
      <c r="L46" s="70"/>
      <c r="M46" s="9"/>
      <c r="N46" s="9"/>
      <c r="O46" s="9"/>
      <c r="P46" s="9"/>
      <c r="Q46" s="9"/>
      <c r="R46" s="9"/>
      <c r="S46" s="9"/>
      <c r="T46" s="9"/>
      <c r="U46" s="9"/>
      <c r="V46" s="11"/>
    </row>
    <row r="47" spans="1:22" ht="19.5" customHeight="1">
      <c r="A47" s="28">
        <v>36</v>
      </c>
      <c r="B47" s="17"/>
      <c r="C47" s="18"/>
      <c r="D47" s="5"/>
      <c r="E47" s="18"/>
      <c r="F47" s="33"/>
      <c r="G47" s="69"/>
      <c r="H47" s="70"/>
      <c r="I47" s="70"/>
      <c r="J47" s="70"/>
      <c r="K47" s="70"/>
      <c r="L47" s="70"/>
      <c r="M47" s="9"/>
      <c r="N47" s="9"/>
      <c r="O47" s="9"/>
      <c r="P47" s="9"/>
      <c r="Q47" s="9"/>
      <c r="R47" s="9"/>
      <c r="S47" s="9"/>
      <c r="T47" s="9"/>
      <c r="U47" s="9"/>
      <c r="V47" s="11"/>
    </row>
    <row r="48" spans="1:22" ht="19.5" customHeight="1">
      <c r="A48" s="28">
        <v>37</v>
      </c>
      <c r="B48" s="17"/>
      <c r="C48" s="18"/>
      <c r="D48" s="5"/>
      <c r="E48" s="18"/>
      <c r="F48" s="33"/>
      <c r="G48" s="69"/>
      <c r="H48" s="70"/>
      <c r="I48" s="70"/>
      <c r="J48" s="70"/>
      <c r="K48" s="70"/>
      <c r="L48" s="70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9.5" customHeight="1">
      <c r="A49" s="28">
        <v>38</v>
      </c>
      <c r="B49" s="17"/>
      <c r="C49" s="18"/>
      <c r="D49" s="5"/>
      <c r="E49" s="18"/>
      <c r="F49" s="33"/>
      <c r="G49" s="69"/>
      <c r="H49" s="70"/>
      <c r="I49" s="70"/>
      <c r="J49" s="70"/>
      <c r="K49" s="70"/>
      <c r="L49" s="70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9.5" customHeight="1">
      <c r="A50" s="28">
        <v>39</v>
      </c>
      <c r="B50" s="17"/>
      <c r="C50" s="18"/>
      <c r="D50" s="5"/>
      <c r="E50" s="18"/>
      <c r="F50" s="33"/>
      <c r="G50" s="69"/>
      <c r="H50" s="70"/>
      <c r="I50" s="70"/>
      <c r="J50" s="70"/>
      <c r="K50" s="70"/>
      <c r="L50" s="70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9.5" customHeight="1">
      <c r="A51" s="28">
        <v>40</v>
      </c>
      <c r="B51" s="17"/>
      <c r="C51" s="18"/>
      <c r="D51" s="5"/>
      <c r="E51" s="18"/>
      <c r="F51" s="33"/>
      <c r="G51" s="69"/>
      <c r="H51" s="70"/>
      <c r="I51" s="70"/>
      <c r="J51" s="70"/>
      <c r="K51" s="70"/>
      <c r="L51" s="70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9.5" customHeight="1">
      <c r="A52" s="28">
        <v>41</v>
      </c>
      <c r="B52" s="17"/>
      <c r="C52" s="18"/>
      <c r="D52" s="5"/>
      <c r="E52" s="18"/>
      <c r="F52" s="33"/>
      <c r="G52" s="69"/>
      <c r="H52" s="70"/>
      <c r="I52" s="70"/>
      <c r="J52" s="70"/>
      <c r="K52" s="70"/>
      <c r="L52" s="70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9.5" customHeight="1">
      <c r="A53" s="28">
        <v>42</v>
      </c>
      <c r="B53" s="17"/>
      <c r="C53" s="18"/>
      <c r="D53" s="5"/>
      <c r="E53" s="18"/>
      <c r="F53" s="33"/>
      <c r="G53" s="69"/>
      <c r="H53" s="70"/>
      <c r="I53" s="70"/>
      <c r="J53" s="70"/>
      <c r="K53" s="70"/>
      <c r="L53" s="70"/>
      <c r="M53" s="12"/>
      <c r="N53" s="9"/>
      <c r="O53" s="9"/>
      <c r="P53" s="9"/>
      <c r="Q53" s="9"/>
      <c r="R53" s="9"/>
      <c r="S53" s="9"/>
      <c r="T53" s="9"/>
      <c r="U53" s="9"/>
      <c r="V53" s="9"/>
    </row>
    <row r="54" spans="1:22" ht="19.5" customHeight="1">
      <c r="A54" s="28">
        <v>43</v>
      </c>
      <c r="B54" s="17"/>
      <c r="C54" s="18"/>
      <c r="D54" s="5"/>
      <c r="E54" s="18"/>
      <c r="F54" s="33"/>
      <c r="G54" s="69"/>
      <c r="H54" s="70"/>
      <c r="I54" s="70"/>
      <c r="J54" s="70"/>
      <c r="K54" s="70"/>
      <c r="L54" s="70"/>
      <c r="M54" s="12"/>
      <c r="N54" s="9"/>
      <c r="O54" s="9"/>
      <c r="P54" s="9"/>
      <c r="Q54" s="9"/>
      <c r="R54" s="9"/>
      <c r="S54" s="9"/>
      <c r="T54" s="9"/>
      <c r="U54" s="9"/>
      <c r="V54" s="9"/>
    </row>
    <row r="55" spans="1:22" ht="19.5" customHeight="1">
      <c r="A55" s="28">
        <v>44</v>
      </c>
      <c r="B55" s="17"/>
      <c r="C55" s="18"/>
      <c r="D55" s="5"/>
      <c r="E55" s="18"/>
      <c r="F55" s="33"/>
      <c r="G55" s="69"/>
      <c r="H55" s="70"/>
      <c r="I55" s="70"/>
      <c r="J55" s="70"/>
      <c r="K55" s="70"/>
      <c r="L55" s="70"/>
      <c r="M55" s="12"/>
      <c r="N55" s="9"/>
      <c r="O55" s="9"/>
      <c r="P55" s="9"/>
      <c r="Q55" s="9"/>
      <c r="R55" s="9"/>
      <c r="S55" s="9"/>
      <c r="T55" s="9"/>
      <c r="U55" s="9"/>
      <c r="V55" s="9"/>
    </row>
    <row r="56" spans="1:22" ht="19.5" customHeight="1">
      <c r="A56" s="28">
        <v>45</v>
      </c>
      <c r="B56" s="17"/>
      <c r="C56" s="18"/>
      <c r="D56" s="5"/>
      <c r="E56" s="18"/>
      <c r="F56" s="33"/>
      <c r="G56" s="69"/>
      <c r="H56" s="70"/>
      <c r="I56" s="70"/>
      <c r="J56" s="70"/>
      <c r="K56" s="70"/>
      <c r="L56" s="70"/>
      <c r="M56" s="12"/>
      <c r="N56" s="9"/>
      <c r="O56" s="9"/>
      <c r="P56" s="9"/>
      <c r="Q56" s="9"/>
      <c r="R56" s="9"/>
      <c r="S56" s="9"/>
      <c r="T56" s="9"/>
      <c r="U56" s="9"/>
      <c r="V56" s="9"/>
    </row>
    <row r="57" spans="1:22" ht="19.5" customHeight="1">
      <c r="A57" s="28">
        <v>46</v>
      </c>
      <c r="B57" s="17"/>
      <c r="C57" s="18"/>
      <c r="D57" s="5"/>
      <c r="E57" s="18"/>
      <c r="F57" s="33"/>
      <c r="G57" s="69"/>
      <c r="H57" s="70"/>
      <c r="I57" s="70"/>
      <c r="J57" s="70"/>
      <c r="K57" s="70"/>
      <c r="L57" s="70"/>
      <c r="M57" s="12"/>
      <c r="N57" s="9"/>
      <c r="O57" s="9"/>
      <c r="P57" s="9"/>
      <c r="Q57" s="9"/>
      <c r="R57" s="9"/>
      <c r="S57" s="9"/>
      <c r="T57" s="9"/>
      <c r="U57" s="9"/>
      <c r="V57" s="9"/>
    </row>
    <row r="58" spans="1:22" ht="19.5" customHeight="1">
      <c r="A58" s="28">
        <v>47</v>
      </c>
      <c r="B58" s="17"/>
      <c r="C58" s="18"/>
      <c r="D58" s="5"/>
      <c r="E58" s="18"/>
      <c r="F58" s="33"/>
      <c r="G58" s="69"/>
      <c r="H58" s="70"/>
      <c r="I58" s="70"/>
      <c r="J58" s="70"/>
      <c r="K58" s="70"/>
      <c r="L58" s="70"/>
      <c r="M58" s="12"/>
      <c r="N58" s="9"/>
      <c r="O58" s="9"/>
      <c r="P58" s="9"/>
      <c r="Q58" s="9"/>
      <c r="R58" s="9"/>
      <c r="S58" s="9"/>
      <c r="T58" s="9"/>
      <c r="U58" s="9"/>
      <c r="V58" s="9"/>
    </row>
    <row r="59" spans="1:22" ht="19.5" customHeight="1">
      <c r="A59" s="28">
        <v>48</v>
      </c>
      <c r="B59" s="17"/>
      <c r="C59" s="18"/>
      <c r="D59" s="5"/>
      <c r="E59" s="18"/>
      <c r="F59" s="33"/>
      <c r="G59" s="69"/>
      <c r="H59" s="70"/>
      <c r="I59" s="70"/>
      <c r="J59" s="70"/>
      <c r="K59" s="70"/>
      <c r="L59" s="70"/>
      <c r="M59" s="12"/>
      <c r="N59" s="9"/>
      <c r="O59" s="9"/>
      <c r="P59" s="9"/>
      <c r="Q59" s="9"/>
      <c r="R59" s="9"/>
      <c r="S59" s="9"/>
      <c r="T59" s="9"/>
      <c r="U59" s="9"/>
      <c r="V59" s="9"/>
    </row>
    <row r="60" spans="1:22" ht="19.5" customHeight="1">
      <c r="A60" s="28">
        <v>49</v>
      </c>
      <c r="B60" s="17"/>
      <c r="C60" s="18"/>
      <c r="D60" s="5"/>
      <c r="E60" s="18"/>
      <c r="F60" s="33"/>
      <c r="G60" s="69"/>
      <c r="H60" s="70"/>
      <c r="I60" s="70"/>
      <c r="J60" s="70"/>
      <c r="K60" s="70"/>
      <c r="L60" s="70"/>
      <c r="M60" s="12"/>
      <c r="N60" s="9"/>
      <c r="O60" s="9"/>
      <c r="P60" s="9"/>
      <c r="Q60" s="9"/>
      <c r="R60" s="9"/>
      <c r="S60" s="9"/>
      <c r="T60" s="9"/>
      <c r="U60" s="9"/>
      <c r="V60" s="9"/>
    </row>
    <row r="61" spans="1:22" ht="19.5" customHeight="1">
      <c r="A61" s="28">
        <v>50</v>
      </c>
      <c r="B61" s="17"/>
      <c r="C61" s="18"/>
      <c r="D61" s="5"/>
      <c r="E61" s="18"/>
      <c r="F61" s="33"/>
      <c r="G61" s="69"/>
      <c r="H61" s="70"/>
      <c r="I61" s="70"/>
      <c r="J61" s="70"/>
      <c r="K61" s="70"/>
      <c r="L61" s="70"/>
      <c r="M61" s="12"/>
      <c r="N61" s="9"/>
      <c r="O61" s="9"/>
      <c r="P61" s="9"/>
      <c r="Q61" s="9"/>
      <c r="R61" s="9"/>
      <c r="S61" s="9"/>
      <c r="T61" s="9"/>
      <c r="U61" s="9"/>
      <c r="V61" s="9"/>
    </row>
    <row r="62" spans="1:22" ht="19.5" customHeight="1">
      <c r="A62" s="28">
        <v>51</v>
      </c>
      <c r="B62" s="17"/>
      <c r="C62" s="18"/>
      <c r="D62" s="5"/>
      <c r="E62" s="18"/>
      <c r="F62" s="33"/>
      <c r="G62" s="69"/>
      <c r="H62" s="70"/>
      <c r="I62" s="70"/>
      <c r="J62" s="70"/>
      <c r="K62" s="70"/>
      <c r="L62" s="70"/>
      <c r="M62" s="12"/>
      <c r="N62" s="9"/>
      <c r="O62" s="9"/>
      <c r="P62" s="9"/>
      <c r="Q62" s="9"/>
      <c r="R62" s="9"/>
      <c r="S62" s="9"/>
      <c r="T62" s="9"/>
      <c r="U62" s="9"/>
      <c r="V62" s="9"/>
    </row>
    <row r="63" spans="1:22" ht="19.5" customHeight="1">
      <c r="A63" s="28">
        <v>52</v>
      </c>
      <c r="B63" s="17"/>
      <c r="C63" s="18"/>
      <c r="D63" s="5"/>
      <c r="E63" s="18"/>
      <c r="F63" s="33"/>
      <c r="G63" s="69"/>
      <c r="H63" s="70"/>
      <c r="I63" s="70"/>
      <c r="J63" s="70"/>
      <c r="K63" s="70"/>
      <c r="L63" s="70"/>
      <c r="M63" s="12"/>
      <c r="N63" s="9"/>
      <c r="O63" s="9"/>
      <c r="P63" s="9"/>
      <c r="Q63" s="9"/>
      <c r="R63" s="9"/>
      <c r="S63" s="9"/>
      <c r="T63" s="9"/>
      <c r="U63" s="9"/>
      <c r="V63" s="9"/>
    </row>
    <row r="64" spans="1:22" ht="19.5" customHeight="1">
      <c r="A64" s="28">
        <v>53</v>
      </c>
      <c r="B64" s="17"/>
      <c r="C64" s="18"/>
      <c r="D64" s="5"/>
      <c r="E64" s="18"/>
      <c r="F64" s="33"/>
      <c r="G64" s="69"/>
      <c r="H64" s="70"/>
      <c r="I64" s="70"/>
      <c r="J64" s="70"/>
      <c r="K64" s="70"/>
      <c r="L64" s="70"/>
      <c r="M64" s="12"/>
      <c r="N64" s="9"/>
      <c r="O64" s="9"/>
      <c r="P64" s="9"/>
      <c r="Q64" s="9"/>
      <c r="R64" s="9"/>
      <c r="S64" s="9"/>
      <c r="T64" s="9"/>
      <c r="U64" s="9"/>
      <c r="V64" s="9"/>
    </row>
    <row r="65" spans="1:22" ht="19.5" customHeight="1">
      <c r="A65" s="28">
        <v>54</v>
      </c>
      <c r="B65" s="17"/>
      <c r="C65" s="18"/>
      <c r="D65" s="5"/>
      <c r="E65" s="18"/>
      <c r="F65" s="33"/>
      <c r="G65" s="69"/>
      <c r="H65" s="70"/>
      <c r="I65" s="70"/>
      <c r="J65" s="70"/>
      <c r="K65" s="70"/>
      <c r="L65" s="70"/>
      <c r="M65" s="12"/>
      <c r="N65" s="9"/>
      <c r="O65" s="9"/>
      <c r="P65" s="9"/>
      <c r="Q65" s="9"/>
      <c r="R65" s="9"/>
      <c r="S65" s="9"/>
      <c r="T65" s="9"/>
      <c r="U65" s="9"/>
      <c r="V65" s="9"/>
    </row>
    <row r="66" spans="1:22" ht="19.5" customHeight="1">
      <c r="A66" s="28">
        <v>55</v>
      </c>
      <c r="B66" s="17"/>
      <c r="C66" s="18"/>
      <c r="D66" s="5"/>
      <c r="E66" s="18"/>
      <c r="F66" s="33"/>
      <c r="G66" s="69"/>
      <c r="H66" s="70"/>
      <c r="I66" s="70"/>
      <c r="J66" s="70"/>
      <c r="K66" s="70"/>
      <c r="L66" s="70"/>
      <c r="M66" s="12"/>
      <c r="N66" s="9"/>
      <c r="O66" s="9"/>
      <c r="P66" s="9"/>
      <c r="Q66" s="9"/>
      <c r="R66" s="9"/>
      <c r="S66" s="9"/>
      <c r="T66" s="9"/>
      <c r="U66" s="9"/>
      <c r="V66" s="9"/>
    </row>
    <row r="67" spans="1:22" ht="19.5" customHeight="1">
      <c r="A67" s="28">
        <v>56</v>
      </c>
      <c r="B67" s="17"/>
      <c r="C67" s="18"/>
      <c r="D67" s="5"/>
      <c r="E67" s="18"/>
      <c r="F67" s="33"/>
      <c r="G67" s="69"/>
      <c r="H67" s="70"/>
      <c r="I67" s="70"/>
      <c r="J67" s="70"/>
      <c r="K67" s="70"/>
      <c r="L67" s="70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9.5" customHeight="1">
      <c r="A68" s="28">
        <v>57</v>
      </c>
      <c r="B68" s="17"/>
      <c r="C68" s="18"/>
      <c r="D68" s="5"/>
      <c r="E68" s="18"/>
      <c r="F68" s="33"/>
      <c r="G68" s="69"/>
      <c r="H68" s="70"/>
      <c r="I68" s="70"/>
      <c r="J68" s="70"/>
      <c r="K68" s="70"/>
      <c r="L68" s="70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9.5" customHeight="1">
      <c r="A69" s="28">
        <v>58</v>
      </c>
      <c r="B69" s="17"/>
      <c r="C69" s="18"/>
      <c r="D69" s="5"/>
      <c r="E69" s="18"/>
      <c r="F69" s="33"/>
      <c r="G69" s="69"/>
      <c r="H69" s="70"/>
      <c r="I69" s="70"/>
      <c r="J69" s="70"/>
      <c r="K69" s="70"/>
      <c r="L69" s="70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9.5" customHeight="1">
      <c r="A70" s="28">
        <v>59</v>
      </c>
      <c r="B70" s="17"/>
      <c r="C70" s="18"/>
      <c r="D70" s="5"/>
      <c r="E70" s="18"/>
      <c r="F70" s="33"/>
      <c r="G70" s="69"/>
      <c r="H70" s="70"/>
      <c r="I70" s="70"/>
      <c r="J70" s="70"/>
      <c r="K70" s="70"/>
      <c r="L70" s="70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9.5" customHeight="1">
      <c r="A71" s="28">
        <v>60</v>
      </c>
      <c r="B71" s="17"/>
      <c r="C71" s="18"/>
      <c r="D71" s="5"/>
      <c r="E71" s="18"/>
      <c r="F71" s="33"/>
      <c r="G71" s="69"/>
      <c r="H71" s="70"/>
      <c r="I71" s="70"/>
      <c r="J71" s="70"/>
      <c r="K71" s="70"/>
      <c r="L71" s="70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9.5" customHeight="1">
      <c r="A72" s="28">
        <v>61</v>
      </c>
      <c r="B72" s="17"/>
      <c r="C72" s="18"/>
      <c r="D72" s="5"/>
      <c r="E72" s="18"/>
      <c r="F72" s="33"/>
      <c r="G72" s="69"/>
      <c r="H72" s="70"/>
      <c r="I72" s="70"/>
      <c r="J72" s="70"/>
      <c r="K72" s="70"/>
      <c r="L72" s="70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9.5" customHeight="1">
      <c r="A73" s="28">
        <v>62</v>
      </c>
      <c r="B73" s="17"/>
      <c r="C73" s="18"/>
      <c r="D73" s="5"/>
      <c r="E73" s="18"/>
      <c r="F73" s="33"/>
      <c r="G73" s="69"/>
      <c r="H73" s="70"/>
      <c r="I73" s="70"/>
      <c r="J73" s="70"/>
      <c r="K73" s="70"/>
      <c r="L73" s="70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9.5" customHeight="1">
      <c r="A74" s="28">
        <v>63</v>
      </c>
      <c r="B74" s="17"/>
      <c r="C74" s="18"/>
      <c r="D74" s="5"/>
      <c r="E74" s="18"/>
      <c r="F74" s="33"/>
      <c r="G74" s="69"/>
      <c r="H74" s="70"/>
      <c r="I74" s="70"/>
      <c r="J74" s="70"/>
      <c r="K74" s="70"/>
      <c r="L74" s="70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9.5" customHeight="1">
      <c r="A75" s="28">
        <v>64</v>
      </c>
      <c r="B75" s="17"/>
      <c r="C75" s="18"/>
      <c r="D75" s="5"/>
      <c r="E75" s="18"/>
      <c r="F75" s="33"/>
      <c r="G75" s="69"/>
      <c r="H75" s="70"/>
      <c r="I75" s="70"/>
      <c r="J75" s="70"/>
      <c r="K75" s="70"/>
      <c r="L75" s="70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9.5" customHeight="1">
      <c r="A76" s="28">
        <v>65</v>
      </c>
      <c r="B76" s="17"/>
      <c r="C76" s="18"/>
      <c r="D76" s="5"/>
      <c r="E76" s="18"/>
      <c r="F76" s="33"/>
      <c r="G76" s="69"/>
      <c r="H76" s="70"/>
      <c r="I76" s="70"/>
      <c r="J76" s="70"/>
      <c r="K76" s="70"/>
      <c r="L76" s="70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9.5" customHeight="1">
      <c r="A77" s="28">
        <v>66</v>
      </c>
      <c r="B77" s="17"/>
      <c r="C77" s="18"/>
      <c r="D77" s="5"/>
      <c r="E77" s="18"/>
      <c r="F77" s="33"/>
      <c r="G77" s="69"/>
      <c r="H77" s="70"/>
      <c r="I77" s="70"/>
      <c r="J77" s="70"/>
      <c r="K77" s="70"/>
      <c r="L77" s="70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9.5" customHeight="1">
      <c r="A78" s="28">
        <v>67</v>
      </c>
      <c r="B78" s="17"/>
      <c r="C78" s="18"/>
      <c r="D78" s="5"/>
      <c r="E78" s="18"/>
      <c r="F78" s="33"/>
      <c r="G78" s="69"/>
      <c r="H78" s="70"/>
      <c r="I78" s="70"/>
      <c r="J78" s="70"/>
      <c r="K78" s="70"/>
      <c r="L78" s="70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9.5" customHeight="1">
      <c r="A79" s="28">
        <v>68</v>
      </c>
      <c r="B79" s="17"/>
      <c r="C79" s="18"/>
      <c r="D79" s="5"/>
      <c r="E79" s="18"/>
      <c r="F79" s="33"/>
      <c r="G79" s="69"/>
      <c r="H79" s="70"/>
      <c r="I79" s="70"/>
      <c r="J79" s="70"/>
      <c r="K79" s="70"/>
      <c r="L79" s="70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9.5" customHeight="1">
      <c r="A80" s="28">
        <v>69</v>
      </c>
      <c r="B80" s="17"/>
      <c r="C80" s="18"/>
      <c r="D80" s="5"/>
      <c r="E80" s="18"/>
      <c r="F80" s="33"/>
      <c r="G80" s="69"/>
      <c r="H80" s="70"/>
      <c r="I80" s="70"/>
      <c r="J80" s="70"/>
      <c r="K80" s="70"/>
      <c r="L80" s="70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9.5" customHeight="1">
      <c r="A81" s="28">
        <v>70</v>
      </c>
      <c r="B81" s="17"/>
      <c r="C81" s="18"/>
      <c r="D81" s="5"/>
      <c r="E81" s="18"/>
      <c r="F81" s="33"/>
      <c r="G81" s="69"/>
      <c r="H81" s="70"/>
      <c r="I81" s="70"/>
      <c r="J81" s="70"/>
      <c r="K81" s="70"/>
      <c r="L81" s="70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9.5" customHeight="1">
      <c r="A82" s="28">
        <v>71</v>
      </c>
      <c r="B82" s="17"/>
      <c r="C82" s="18"/>
      <c r="D82" s="5"/>
      <c r="E82" s="18"/>
      <c r="F82" s="33"/>
      <c r="G82" s="69"/>
      <c r="H82" s="70"/>
      <c r="I82" s="70"/>
      <c r="J82" s="70"/>
      <c r="K82" s="70"/>
      <c r="L82" s="70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9.5" customHeight="1">
      <c r="A83" s="28">
        <v>72</v>
      </c>
      <c r="B83" s="17"/>
      <c r="C83" s="18"/>
      <c r="D83" s="5"/>
      <c r="E83" s="18"/>
      <c r="F83" s="33"/>
      <c r="G83" s="69"/>
      <c r="H83" s="70"/>
      <c r="I83" s="70"/>
      <c r="J83" s="70"/>
      <c r="K83" s="70"/>
      <c r="L83" s="70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9.5" customHeight="1">
      <c r="A84" s="28">
        <v>73</v>
      </c>
      <c r="B84" s="17"/>
      <c r="C84" s="18"/>
      <c r="D84" s="5"/>
      <c r="E84" s="18"/>
      <c r="F84" s="33"/>
      <c r="G84" s="69"/>
      <c r="H84" s="70"/>
      <c r="I84" s="70"/>
      <c r="J84" s="70"/>
      <c r="K84" s="70"/>
      <c r="L84" s="70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9.5" customHeight="1">
      <c r="A85" s="28">
        <v>74</v>
      </c>
      <c r="B85" s="17"/>
      <c r="C85" s="18"/>
      <c r="D85" s="5"/>
      <c r="E85" s="18"/>
      <c r="F85" s="33"/>
      <c r="G85" s="69"/>
      <c r="H85" s="70"/>
      <c r="I85" s="70"/>
      <c r="J85" s="70"/>
      <c r="K85" s="70"/>
      <c r="L85" s="70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9.5" customHeight="1">
      <c r="A86" s="28">
        <v>75</v>
      </c>
      <c r="B86" s="17"/>
      <c r="C86" s="18"/>
      <c r="D86" s="5"/>
      <c r="E86" s="18"/>
      <c r="F86" s="33"/>
      <c r="G86" s="69"/>
      <c r="H86" s="70"/>
      <c r="I86" s="70"/>
      <c r="J86" s="70"/>
      <c r="K86" s="70"/>
      <c r="L86" s="70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9.5" customHeight="1">
      <c r="A87" s="28">
        <v>76</v>
      </c>
      <c r="B87" s="17"/>
      <c r="C87" s="18"/>
      <c r="D87" s="5"/>
      <c r="E87" s="18"/>
      <c r="F87" s="33"/>
      <c r="G87" s="69"/>
      <c r="H87" s="70"/>
      <c r="I87" s="70"/>
      <c r="J87" s="70"/>
      <c r="K87" s="70"/>
      <c r="L87" s="70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9.5" customHeight="1">
      <c r="A88" s="28">
        <v>77</v>
      </c>
      <c r="B88" s="17"/>
      <c r="C88" s="18"/>
      <c r="D88" s="5"/>
      <c r="E88" s="18"/>
      <c r="F88" s="33"/>
      <c r="G88" s="69"/>
      <c r="H88" s="70"/>
      <c r="I88" s="70"/>
      <c r="J88" s="70"/>
      <c r="K88" s="70"/>
      <c r="L88" s="70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9.5" customHeight="1">
      <c r="A89" s="28">
        <v>78</v>
      </c>
      <c r="B89" s="17"/>
      <c r="C89" s="18"/>
      <c r="D89" s="5"/>
      <c r="E89" s="18"/>
      <c r="F89" s="33"/>
      <c r="G89" s="69"/>
      <c r="H89" s="70"/>
      <c r="I89" s="70"/>
      <c r="J89" s="70"/>
      <c r="K89" s="70"/>
      <c r="L89" s="70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9.5" customHeight="1">
      <c r="A90" s="28">
        <v>79</v>
      </c>
      <c r="B90" s="17"/>
      <c r="C90" s="18"/>
      <c r="D90" s="5"/>
      <c r="E90" s="18"/>
      <c r="F90" s="33"/>
      <c r="G90" s="69"/>
      <c r="H90" s="70"/>
      <c r="I90" s="70"/>
      <c r="J90" s="70"/>
      <c r="K90" s="70"/>
      <c r="L90" s="70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9.5" customHeight="1">
      <c r="A91" s="28">
        <v>80</v>
      </c>
      <c r="B91" s="17"/>
      <c r="C91" s="18"/>
      <c r="D91" s="5"/>
      <c r="E91" s="18"/>
      <c r="F91" s="33"/>
      <c r="G91" s="69"/>
      <c r="H91" s="70"/>
      <c r="I91" s="70"/>
      <c r="J91" s="70"/>
      <c r="K91" s="70"/>
      <c r="L91" s="70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9.5" customHeight="1">
      <c r="A92" s="28">
        <v>81</v>
      </c>
      <c r="B92" s="17"/>
      <c r="C92" s="18"/>
      <c r="D92" s="5"/>
      <c r="E92" s="18"/>
      <c r="F92" s="33"/>
      <c r="G92" s="69"/>
      <c r="H92" s="70"/>
      <c r="I92" s="70"/>
      <c r="J92" s="70"/>
      <c r="K92" s="70"/>
      <c r="L92" s="70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9.5" customHeight="1">
      <c r="A93" s="28">
        <v>82</v>
      </c>
      <c r="B93" s="17"/>
      <c r="C93" s="18"/>
      <c r="D93" s="5"/>
      <c r="E93" s="18"/>
      <c r="F93" s="33"/>
      <c r="G93" s="69"/>
      <c r="H93" s="70"/>
      <c r="I93" s="70"/>
      <c r="J93" s="70"/>
      <c r="K93" s="70"/>
      <c r="L93" s="70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9.5" customHeight="1">
      <c r="A94" s="28">
        <v>83</v>
      </c>
      <c r="B94" s="17"/>
      <c r="C94" s="18"/>
      <c r="D94" s="5"/>
      <c r="E94" s="18"/>
      <c r="F94" s="33"/>
      <c r="G94" s="69"/>
      <c r="H94" s="70"/>
      <c r="I94" s="70"/>
      <c r="J94" s="70"/>
      <c r="K94" s="70"/>
      <c r="L94" s="70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9.5" customHeight="1">
      <c r="A95" s="28">
        <v>84</v>
      </c>
      <c r="B95" s="17"/>
      <c r="C95" s="18"/>
      <c r="D95" s="5"/>
      <c r="E95" s="18"/>
      <c r="F95" s="33"/>
      <c r="G95" s="69"/>
      <c r="H95" s="70"/>
      <c r="I95" s="70"/>
      <c r="J95" s="70"/>
      <c r="K95" s="70"/>
      <c r="L95" s="70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9.5" customHeight="1">
      <c r="A96" s="28">
        <v>85</v>
      </c>
      <c r="B96" s="17"/>
      <c r="C96" s="18"/>
      <c r="D96" s="5"/>
      <c r="E96" s="18"/>
      <c r="F96" s="33"/>
      <c r="G96" s="69"/>
      <c r="H96" s="70"/>
      <c r="I96" s="70"/>
      <c r="J96" s="70"/>
      <c r="K96" s="70"/>
      <c r="L96" s="70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9.5" customHeight="1">
      <c r="A97" s="28">
        <v>86</v>
      </c>
      <c r="B97" s="17"/>
      <c r="C97" s="18"/>
      <c r="D97" s="5"/>
      <c r="E97" s="18"/>
      <c r="F97" s="33"/>
      <c r="G97" s="69"/>
      <c r="H97" s="70"/>
      <c r="I97" s="70"/>
      <c r="J97" s="70"/>
      <c r="K97" s="70"/>
      <c r="L97" s="70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9.5" customHeight="1">
      <c r="A98" s="28">
        <v>87</v>
      </c>
      <c r="B98" s="17"/>
      <c r="C98" s="18"/>
      <c r="D98" s="5"/>
      <c r="E98" s="18"/>
      <c r="F98" s="33"/>
      <c r="G98" s="69"/>
      <c r="H98" s="70"/>
      <c r="I98" s="70"/>
      <c r="J98" s="70"/>
      <c r="K98" s="70"/>
      <c r="L98" s="70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9.5" customHeight="1">
      <c r="A99" s="28">
        <v>88</v>
      </c>
      <c r="B99" s="17"/>
      <c r="C99" s="18"/>
      <c r="D99" s="5"/>
      <c r="E99" s="18"/>
      <c r="F99" s="33"/>
      <c r="G99" s="69"/>
      <c r="H99" s="70"/>
      <c r="I99" s="70"/>
      <c r="J99" s="70"/>
      <c r="K99" s="70"/>
      <c r="L99" s="70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9.5" customHeight="1">
      <c r="A100" s="28">
        <v>89</v>
      </c>
      <c r="B100" s="17"/>
      <c r="C100" s="18"/>
      <c r="D100" s="5"/>
      <c r="E100" s="18"/>
      <c r="F100" s="33"/>
      <c r="G100" s="69"/>
      <c r="H100" s="70"/>
      <c r="I100" s="70"/>
      <c r="J100" s="70"/>
      <c r="K100" s="70"/>
      <c r="L100" s="70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9.5" customHeight="1">
      <c r="A101" s="28">
        <v>90</v>
      </c>
      <c r="B101" s="17"/>
      <c r="C101" s="18"/>
      <c r="D101" s="5"/>
      <c r="E101" s="18"/>
      <c r="F101" s="33"/>
      <c r="G101" s="69"/>
      <c r="H101" s="70"/>
      <c r="I101" s="70"/>
      <c r="J101" s="70"/>
      <c r="K101" s="70"/>
      <c r="L101" s="70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9.5" customHeight="1">
      <c r="A102" s="28">
        <v>91</v>
      </c>
      <c r="B102" s="17"/>
      <c r="C102" s="18"/>
      <c r="D102" s="5"/>
      <c r="E102" s="18"/>
      <c r="F102" s="33"/>
      <c r="G102" s="69"/>
      <c r="H102" s="70"/>
      <c r="I102" s="70"/>
      <c r="J102" s="70"/>
      <c r="K102" s="70"/>
      <c r="L102" s="70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9.5" customHeight="1">
      <c r="A103" s="28">
        <v>92</v>
      </c>
      <c r="B103" s="17"/>
      <c r="C103" s="18"/>
      <c r="D103" s="5"/>
      <c r="E103" s="18"/>
      <c r="F103" s="33"/>
      <c r="G103" s="69"/>
      <c r="H103" s="70"/>
      <c r="I103" s="70"/>
      <c r="J103" s="70"/>
      <c r="K103" s="70"/>
      <c r="L103" s="70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9.5" customHeight="1">
      <c r="A104" s="28">
        <v>93</v>
      </c>
      <c r="B104" s="17"/>
      <c r="C104" s="18"/>
      <c r="D104" s="5"/>
      <c r="E104" s="18"/>
      <c r="F104" s="33"/>
      <c r="G104" s="69"/>
      <c r="H104" s="70"/>
      <c r="I104" s="70"/>
      <c r="J104" s="70"/>
      <c r="K104" s="70"/>
      <c r="L104" s="70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9.5" customHeight="1">
      <c r="A105" s="28">
        <v>94</v>
      </c>
      <c r="B105" s="17"/>
      <c r="C105" s="18"/>
      <c r="D105" s="5"/>
      <c r="E105" s="18"/>
      <c r="F105" s="33"/>
      <c r="G105" s="69"/>
      <c r="H105" s="70"/>
      <c r="I105" s="70"/>
      <c r="J105" s="70"/>
      <c r="K105" s="70"/>
      <c r="L105" s="70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9.5" customHeight="1">
      <c r="A106" s="28">
        <v>95</v>
      </c>
      <c r="B106" s="17"/>
      <c r="C106" s="18"/>
      <c r="D106" s="5"/>
      <c r="E106" s="18"/>
      <c r="F106" s="33"/>
      <c r="G106" s="69"/>
      <c r="H106" s="70"/>
      <c r="I106" s="70"/>
      <c r="J106" s="70"/>
      <c r="K106" s="70"/>
      <c r="L106" s="70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9.5" customHeight="1">
      <c r="A107" s="28">
        <v>96</v>
      </c>
      <c r="B107" s="17"/>
      <c r="C107" s="18"/>
      <c r="D107" s="5"/>
      <c r="E107" s="18"/>
      <c r="F107" s="33"/>
      <c r="G107" s="69"/>
      <c r="H107" s="70"/>
      <c r="I107" s="70"/>
      <c r="J107" s="70"/>
      <c r="K107" s="70"/>
      <c r="L107" s="70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9.5" customHeight="1">
      <c r="A108" s="28">
        <v>97</v>
      </c>
      <c r="B108" s="17"/>
      <c r="C108" s="18"/>
      <c r="D108" s="5"/>
      <c r="E108" s="18"/>
      <c r="F108" s="33"/>
      <c r="G108" s="69"/>
      <c r="H108" s="70"/>
      <c r="I108" s="70"/>
      <c r="J108" s="70"/>
      <c r="K108" s="70"/>
      <c r="L108" s="70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9.5" customHeight="1">
      <c r="A109" s="28">
        <v>98</v>
      </c>
      <c r="B109" s="17"/>
      <c r="C109" s="18"/>
      <c r="D109" s="5"/>
      <c r="E109" s="18"/>
      <c r="F109" s="33"/>
      <c r="G109" s="69"/>
      <c r="H109" s="70"/>
      <c r="I109" s="70"/>
      <c r="J109" s="70"/>
      <c r="K109" s="70"/>
      <c r="L109" s="70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9.5" customHeight="1">
      <c r="A110" s="28">
        <v>99</v>
      </c>
      <c r="B110" s="17"/>
      <c r="C110" s="18"/>
      <c r="D110" s="5"/>
      <c r="E110" s="18"/>
      <c r="F110" s="33"/>
      <c r="G110" s="69"/>
      <c r="H110" s="70"/>
      <c r="I110" s="70"/>
      <c r="J110" s="70"/>
      <c r="K110" s="70"/>
      <c r="L110" s="70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9.5" customHeight="1">
      <c r="A111" s="28">
        <v>100</v>
      </c>
      <c r="B111" s="17"/>
      <c r="C111" s="18"/>
      <c r="D111" s="5"/>
      <c r="E111" s="18"/>
      <c r="F111" s="33"/>
      <c r="G111" s="69"/>
      <c r="H111" s="70"/>
      <c r="I111" s="70"/>
      <c r="J111" s="70"/>
      <c r="K111" s="70"/>
      <c r="L111" s="70"/>
      <c r="M111" s="9"/>
      <c r="N111" s="9"/>
      <c r="O111" s="9"/>
      <c r="P111" s="9"/>
      <c r="Q111" s="9"/>
      <c r="R111" s="9"/>
      <c r="S111" s="9"/>
      <c r="T111" s="9"/>
      <c r="U111" s="9"/>
      <c r="V111" s="9"/>
    </row>
  </sheetData>
  <sheetProtection sheet="1" objects="1" scenarios="1"/>
  <mergeCells count="122">
    <mergeCell ref="J7:L7"/>
    <mergeCell ref="G35:L35"/>
    <mergeCell ref="G31:L31"/>
    <mergeCell ref="G32:L32"/>
    <mergeCell ref="G33:L33"/>
    <mergeCell ref="G34:L34"/>
    <mergeCell ref="G27:L27"/>
    <mergeCell ref="G28:L28"/>
    <mergeCell ref="G24:L24"/>
    <mergeCell ref="G10:L10"/>
    <mergeCell ref="G13:L13"/>
    <mergeCell ref="G14:L14"/>
    <mergeCell ref="G19:L19"/>
    <mergeCell ref="G20:L20"/>
    <mergeCell ref="G21:L21"/>
    <mergeCell ref="G22:L22"/>
    <mergeCell ref="G15:L15"/>
    <mergeCell ref="G16:L16"/>
    <mergeCell ref="G17:L17"/>
    <mergeCell ref="G18:L18"/>
    <mergeCell ref="G23:L23"/>
    <mergeCell ref="G26:L26"/>
    <mergeCell ref="G29:L29"/>
    <mergeCell ref="G30:L30"/>
    <mergeCell ref="B3:C3"/>
    <mergeCell ref="B4:C4"/>
    <mergeCell ref="B5:C5"/>
    <mergeCell ref="B6:C6"/>
    <mergeCell ref="B7:C7"/>
    <mergeCell ref="H7:I7"/>
    <mergeCell ref="H4:I4"/>
    <mergeCell ref="H5:I5"/>
    <mergeCell ref="H6:I6"/>
    <mergeCell ref="D3:F3"/>
    <mergeCell ref="D4:F4"/>
    <mergeCell ref="D5:F5"/>
    <mergeCell ref="D6:F6"/>
    <mergeCell ref="H3:I3"/>
    <mergeCell ref="D7:F7"/>
    <mergeCell ref="G111:L111"/>
    <mergeCell ref="G56:L56"/>
    <mergeCell ref="G57:L57"/>
    <mergeCell ref="G58:L58"/>
    <mergeCell ref="G59:L59"/>
    <mergeCell ref="G60:L60"/>
    <mergeCell ref="G61:L61"/>
    <mergeCell ref="G62:L62"/>
    <mergeCell ref="G63:L63"/>
    <mergeCell ref="G64:L64"/>
    <mergeCell ref="G109:L109"/>
    <mergeCell ref="G110:L110"/>
    <mergeCell ref="G65:L65"/>
    <mergeCell ref="G66:L66"/>
    <mergeCell ref="G67:L67"/>
    <mergeCell ref="G68:L68"/>
    <mergeCell ref="G69:L69"/>
    <mergeCell ref="G106:L106"/>
    <mergeCell ref="G107:L107"/>
    <mergeCell ref="G108:L108"/>
    <mergeCell ref="G70:L70"/>
    <mergeCell ref="G71:L71"/>
    <mergeCell ref="G105:L105"/>
    <mergeCell ref="G100:L100"/>
    <mergeCell ref="G98:L98"/>
    <mergeCell ref="G99:L99"/>
    <mergeCell ref="G104:L104"/>
    <mergeCell ref="G94:L94"/>
    <mergeCell ref="G92:L92"/>
    <mergeCell ref="G93:L93"/>
    <mergeCell ref="G86:L86"/>
    <mergeCell ref="G87:L87"/>
    <mergeCell ref="G88:L88"/>
    <mergeCell ref="G89:L89"/>
    <mergeCell ref="G101:L101"/>
    <mergeCell ref="G102:L102"/>
    <mergeCell ref="G103:L103"/>
    <mergeCell ref="G40:L40"/>
    <mergeCell ref="G41:L41"/>
    <mergeCell ref="G96:L96"/>
    <mergeCell ref="G97:L97"/>
    <mergeCell ref="G90:L90"/>
    <mergeCell ref="G91:L91"/>
    <mergeCell ref="G83:L83"/>
    <mergeCell ref="G84:L84"/>
    <mergeCell ref="G85:L85"/>
    <mergeCell ref="G42:L42"/>
    <mergeCell ref="G43:L43"/>
    <mergeCell ref="G77:L77"/>
    <mergeCell ref="G78:L78"/>
    <mergeCell ref="G79:L79"/>
    <mergeCell ref="G51:L51"/>
    <mergeCell ref="G52:L52"/>
    <mergeCell ref="G81:L81"/>
    <mergeCell ref="G74:L74"/>
    <mergeCell ref="G75:L75"/>
    <mergeCell ref="G76:L76"/>
    <mergeCell ref="G82:L82"/>
    <mergeCell ref="G80:L80"/>
    <mergeCell ref="J3:L3"/>
    <mergeCell ref="J4:L4"/>
    <mergeCell ref="J5:L5"/>
    <mergeCell ref="J6:L6"/>
    <mergeCell ref="G95:L95"/>
    <mergeCell ref="G53:L53"/>
    <mergeCell ref="G54:L54"/>
    <mergeCell ref="G55:L55"/>
    <mergeCell ref="G50:L50"/>
    <mergeCell ref="G72:L72"/>
    <mergeCell ref="G73:L73"/>
    <mergeCell ref="G25:L25"/>
    <mergeCell ref="D9:L9"/>
    <mergeCell ref="G44:L44"/>
    <mergeCell ref="G45:L45"/>
    <mergeCell ref="G46:L46"/>
    <mergeCell ref="G47:L47"/>
    <mergeCell ref="G48:L48"/>
    <mergeCell ref="G49:L49"/>
    <mergeCell ref="G12:L12"/>
    <mergeCell ref="G39:L39"/>
    <mergeCell ref="G36:L36"/>
    <mergeCell ref="G37:L37"/>
    <mergeCell ref="G38:L38"/>
  </mergeCells>
  <conditionalFormatting sqref="C12:C111">
    <cfRule type="cellIs" priority="13" dxfId="0" operator="between" stopIfTrue="1">
      <formula>Werte!$K$25</formula>
      <formula>Werte!$K$30</formula>
    </cfRule>
    <cfRule type="cellIs" priority="14" dxfId="0" operator="between" stopIfTrue="1">
      <formula>Werte!$K$26</formula>
      <formula>Werte!$K$29</formula>
    </cfRule>
  </conditionalFormatting>
  <conditionalFormatting sqref="E12:E39">
    <cfRule type="cellIs" priority="11" dxfId="0" operator="between" stopIfTrue="1">
      <formula>Werte!$K$25</formula>
      <formula>Werte!$K$30</formula>
    </cfRule>
    <cfRule type="cellIs" priority="12" dxfId="0" operator="between" stopIfTrue="1">
      <formula>Werte!$K$26</formula>
      <formula>Werte!$K$29</formula>
    </cfRule>
  </conditionalFormatting>
  <conditionalFormatting sqref="E40:E67">
    <cfRule type="cellIs" priority="9" dxfId="0" operator="between" stopIfTrue="1">
      <formula>Werte!$K$25</formula>
      <formula>Werte!$K$30</formula>
    </cfRule>
    <cfRule type="cellIs" priority="10" dxfId="0" operator="between" stopIfTrue="1">
      <formula>Werte!$K$26</formula>
      <formula>Werte!$K$29</formula>
    </cfRule>
  </conditionalFormatting>
  <conditionalFormatting sqref="E68:E95">
    <cfRule type="cellIs" priority="7" dxfId="0" operator="between" stopIfTrue="1">
      <formula>Werte!$K$25</formula>
      <formula>Werte!$K$30</formula>
    </cfRule>
    <cfRule type="cellIs" priority="8" dxfId="0" operator="between" stopIfTrue="1">
      <formula>Werte!$K$26</formula>
      <formula>Werte!$K$29</formula>
    </cfRule>
  </conditionalFormatting>
  <conditionalFormatting sqref="E96:E102">
    <cfRule type="cellIs" priority="5" dxfId="0" operator="between" stopIfTrue="1">
      <formula>Werte!$K$25</formula>
      <formula>Werte!$K$30</formula>
    </cfRule>
    <cfRule type="cellIs" priority="6" dxfId="0" operator="between" stopIfTrue="1">
      <formula>Werte!$K$26</formula>
      <formula>Werte!$K$29</formula>
    </cfRule>
  </conditionalFormatting>
  <conditionalFormatting sqref="E103:E109">
    <cfRule type="cellIs" priority="3" dxfId="0" operator="between" stopIfTrue="1">
      <formula>Werte!$K$25</formula>
      <formula>Werte!$K$30</formula>
    </cfRule>
    <cfRule type="cellIs" priority="4" dxfId="0" operator="between" stopIfTrue="1">
      <formula>Werte!$K$26</formula>
      <formula>Werte!$K$29</formula>
    </cfRule>
  </conditionalFormatting>
  <conditionalFormatting sqref="E110:E111">
    <cfRule type="cellIs" priority="1" dxfId="0" operator="between" stopIfTrue="1">
      <formula>Werte!$K$25</formula>
      <formula>Werte!$K$30</formula>
    </cfRule>
    <cfRule type="cellIs" priority="2" dxfId="0" operator="between" stopIfTrue="1">
      <formula>Werte!$K$26</formula>
      <formula>Werte!$K$29</formula>
    </cfRule>
  </conditionalFormatting>
  <hyperlinks>
    <hyperlink ref="N6" r:id="rId1" display="www.aqsbw.de"/>
    <hyperlink ref="Q6" r:id="rId2" display="www.gfl-berlin.com"/>
  </hyperlinks>
  <printOptions/>
  <pageMargins left="0.511875" right="0.590625" top="0.7874015748031497" bottom="0.7874015748031497" header="0.31496062992125984" footer="0.31496062992125984"/>
  <pageSetup fitToHeight="2" horizontalDpi="300" verticalDpi="300" orientation="portrait" paperSize="9" scale="63"/>
  <headerFooter alignWithMargins="0">
    <oddHeader>&amp;R&amp;D</oddHeader>
    <oddFooter>&amp;L&amp;F / &amp;A&amp;R&amp;P (&amp;N)</oddFooter>
  </headerFooter>
  <rowBreaks count="1" manualBreakCount="1">
    <brk id="58" max="255" man="1"/>
  </rowBreaks>
  <colBreaks count="1" manualBreakCount="1">
    <brk id="12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H101"/>
  <sheetViews>
    <sheetView workbookViewId="0" topLeftCell="A1">
      <selection activeCell="D35" sqref="D35"/>
    </sheetView>
  </sheetViews>
  <sheetFormatPr defaultColWidth="11.421875" defaultRowHeight="12.75"/>
  <cols>
    <col min="2" max="2" width="15.7109375" style="0" bestFit="1" customWidth="1"/>
    <col min="3" max="3" width="16.421875" style="0" bestFit="1" customWidth="1"/>
    <col min="7" max="7" width="16.28125" style="0" bestFit="1" customWidth="1"/>
  </cols>
  <sheetData>
    <row r="1" spans="2:8" ht="12">
      <c r="B1" s="19" t="s">
        <v>46</v>
      </c>
      <c r="C1" t="s">
        <v>37</v>
      </c>
      <c r="D1" s="20" t="s">
        <v>38</v>
      </c>
      <c r="E1" s="21" t="s">
        <v>39</v>
      </c>
      <c r="F1" s="20" t="s">
        <v>40</v>
      </c>
      <c r="G1" t="s">
        <v>41</v>
      </c>
      <c r="H1" t="s">
        <v>42</v>
      </c>
    </row>
    <row r="2" spans="1:8" ht="12">
      <c r="A2">
        <v>1</v>
      </c>
      <c r="B2" s="1">
        <v>7.558408596267325</v>
      </c>
      <c r="C2" s="1">
        <v>6.7056057308448835</v>
      </c>
      <c r="D2" s="1"/>
      <c r="E2" s="1">
        <v>5</v>
      </c>
      <c r="F2" s="1">
        <v>4.147197134577558</v>
      </c>
      <c r="G2" s="1">
        <v>3.2943942691551165</v>
      </c>
      <c r="H2" s="1">
        <v>2.4415914037326747</v>
      </c>
    </row>
    <row r="3" spans="1:8" ht="12">
      <c r="A3">
        <v>2</v>
      </c>
      <c r="B3" s="1">
        <v>7.558408596267325</v>
      </c>
      <c r="C3" s="1">
        <v>6.7056057308448835</v>
      </c>
      <c r="D3" s="1"/>
      <c r="E3" s="1">
        <v>5</v>
      </c>
      <c r="F3" s="1">
        <v>4.147197134577558</v>
      </c>
      <c r="G3" s="1">
        <v>3.2943942691551165</v>
      </c>
      <c r="H3" s="1">
        <v>2.4415914037326747</v>
      </c>
    </row>
    <row r="4" spans="1:8" ht="12">
      <c r="A4">
        <v>3</v>
      </c>
      <c r="B4" s="1">
        <v>7.558408596267325</v>
      </c>
      <c r="C4" s="1">
        <v>6.7056057308448835</v>
      </c>
      <c r="D4" s="1"/>
      <c r="E4" s="1">
        <v>5</v>
      </c>
      <c r="F4" s="1">
        <v>4.147197134577558</v>
      </c>
      <c r="G4" s="1">
        <v>3.2943942691551165</v>
      </c>
      <c r="H4" s="1">
        <v>2.4415914037326747</v>
      </c>
    </row>
    <row r="5" spans="1:8" ht="12">
      <c r="A5">
        <v>4</v>
      </c>
      <c r="B5" s="1">
        <v>7.558408596267325</v>
      </c>
      <c r="C5" s="1">
        <v>6.7056057308448835</v>
      </c>
      <c r="D5" s="1"/>
      <c r="E5" s="1">
        <v>5</v>
      </c>
      <c r="F5" s="1">
        <v>4.147197134577558</v>
      </c>
      <c r="G5" s="1">
        <v>3.2943942691551165</v>
      </c>
      <c r="H5" s="1">
        <v>2.4415914037326747</v>
      </c>
    </row>
    <row r="6" spans="1:8" ht="12">
      <c r="A6">
        <v>5</v>
      </c>
      <c r="B6" s="1">
        <v>7.558408596267325</v>
      </c>
      <c r="C6" s="1">
        <v>6.7056057308448835</v>
      </c>
      <c r="D6" s="1"/>
      <c r="E6" s="1">
        <v>5</v>
      </c>
      <c r="F6" s="1">
        <v>4.147197134577558</v>
      </c>
      <c r="G6" s="1">
        <v>3.2943942691551165</v>
      </c>
      <c r="H6" s="1">
        <v>2.4415914037326747</v>
      </c>
    </row>
    <row r="7" spans="1:8" ht="12">
      <c r="A7">
        <v>6</v>
      </c>
      <c r="B7" s="1">
        <v>7.558408596267325</v>
      </c>
      <c r="C7" s="1">
        <v>6.7056057308448835</v>
      </c>
      <c r="D7" s="1"/>
      <c r="E7" s="1">
        <v>5</v>
      </c>
      <c r="F7" s="1">
        <v>4.147197134577558</v>
      </c>
      <c r="G7" s="1">
        <v>3.2943942691551165</v>
      </c>
      <c r="H7" s="1">
        <v>2.4415914037326747</v>
      </c>
    </row>
    <row r="8" spans="1:8" ht="12">
      <c r="A8">
        <v>7</v>
      </c>
      <c r="B8" s="1">
        <v>7.558408596267325</v>
      </c>
      <c r="C8" s="1">
        <v>6.7056057308448835</v>
      </c>
      <c r="D8" s="1"/>
      <c r="E8" s="1">
        <v>5</v>
      </c>
      <c r="F8" s="1">
        <v>4.147197134577558</v>
      </c>
      <c r="G8" s="1">
        <v>3.2943942691551165</v>
      </c>
      <c r="H8" s="1">
        <v>2.4415914037326747</v>
      </c>
    </row>
    <row r="9" spans="1:8" ht="12">
      <c r="A9">
        <v>8</v>
      </c>
      <c r="B9" s="1">
        <v>7.558408596267325</v>
      </c>
      <c r="C9" s="1">
        <v>6.7056057308448835</v>
      </c>
      <c r="D9" s="1"/>
      <c r="E9" s="1">
        <v>5</v>
      </c>
      <c r="F9" s="1">
        <v>4.147197134577558</v>
      </c>
      <c r="G9" s="1">
        <v>3.2943942691551165</v>
      </c>
      <c r="H9" s="1">
        <v>2.4415914037326747</v>
      </c>
    </row>
    <row r="10" spans="1:8" ht="12">
      <c r="A10">
        <v>9</v>
      </c>
      <c r="B10" s="1">
        <v>7.558408596267325</v>
      </c>
      <c r="C10" s="1">
        <v>6.7056057308448835</v>
      </c>
      <c r="D10" s="1"/>
      <c r="E10" s="1">
        <v>5</v>
      </c>
      <c r="F10" s="1">
        <v>4.147197134577558</v>
      </c>
      <c r="G10" s="1">
        <v>3.2943942691551165</v>
      </c>
      <c r="H10" s="1">
        <v>2.4415914037326747</v>
      </c>
    </row>
    <row r="11" spans="1:8" ht="12">
      <c r="A11">
        <v>10</v>
      </c>
      <c r="B11" s="1">
        <v>7.558408596267325</v>
      </c>
      <c r="C11" s="1">
        <v>6.7056057308448835</v>
      </c>
      <c r="D11" s="1"/>
      <c r="E11" s="1">
        <v>5</v>
      </c>
      <c r="F11" s="1">
        <v>4.147197134577558</v>
      </c>
      <c r="G11" s="1">
        <v>3.2943942691551165</v>
      </c>
      <c r="H11" s="1">
        <v>2.4415914037326747</v>
      </c>
    </row>
    <row r="12" spans="1:8" ht="12">
      <c r="A12">
        <v>11</v>
      </c>
      <c r="B12" s="1">
        <v>7.558408596267325</v>
      </c>
      <c r="C12" s="1">
        <v>6.7056057308448835</v>
      </c>
      <c r="D12" s="1"/>
      <c r="E12" s="1">
        <v>5</v>
      </c>
      <c r="F12" s="1">
        <v>4.147197134577558</v>
      </c>
      <c r="G12" s="1">
        <v>3.2943942691551165</v>
      </c>
      <c r="H12" s="1">
        <v>2.4415914037326747</v>
      </c>
    </row>
    <row r="13" spans="1:8" ht="12">
      <c r="A13">
        <v>12</v>
      </c>
      <c r="B13" s="1">
        <v>7.558408596267325</v>
      </c>
      <c r="C13" s="1">
        <v>6.7056057308448835</v>
      </c>
      <c r="D13" s="1"/>
      <c r="E13" s="1">
        <v>5</v>
      </c>
      <c r="F13" s="1">
        <v>4.147197134577558</v>
      </c>
      <c r="G13" s="1">
        <v>3.2943942691551165</v>
      </c>
      <c r="H13" s="1">
        <v>2.4415914037326747</v>
      </c>
    </row>
    <row r="14" spans="1:8" ht="12">
      <c r="A14">
        <v>13</v>
      </c>
      <c r="B14" s="1">
        <v>7.558408596267325</v>
      </c>
      <c r="C14" s="1">
        <v>6.7056057308448835</v>
      </c>
      <c r="D14" s="1"/>
      <c r="E14" s="1">
        <v>5</v>
      </c>
      <c r="F14" s="1">
        <v>4.147197134577558</v>
      </c>
      <c r="G14" s="1">
        <v>3.2943942691551165</v>
      </c>
      <c r="H14" s="1">
        <v>2.4415914037326747</v>
      </c>
    </row>
    <row r="15" spans="1:8" ht="12">
      <c r="A15">
        <v>14</v>
      </c>
      <c r="B15" s="1">
        <v>7.558408596267325</v>
      </c>
      <c r="C15" s="1">
        <v>6.7056057308448835</v>
      </c>
      <c r="D15" s="1"/>
      <c r="E15" s="1">
        <v>5</v>
      </c>
      <c r="F15" s="1">
        <v>4.147197134577558</v>
      </c>
      <c r="G15" s="1">
        <v>3.2943942691551165</v>
      </c>
      <c r="H15" s="1">
        <v>2.4415914037326747</v>
      </c>
    </row>
    <row r="16" spans="1:8" ht="12">
      <c r="A16">
        <v>15</v>
      </c>
      <c r="B16" s="1">
        <v>7.558408596267325</v>
      </c>
      <c r="C16" s="1">
        <v>6.7056057308448835</v>
      </c>
      <c r="D16" s="1"/>
      <c r="E16" s="1">
        <v>5</v>
      </c>
      <c r="F16" s="1">
        <v>4.147197134577558</v>
      </c>
      <c r="G16" s="1">
        <v>3.2943942691551165</v>
      </c>
      <c r="H16" s="1">
        <v>2.4415914037326747</v>
      </c>
    </row>
    <row r="17" spans="1:8" ht="12">
      <c r="A17">
        <v>16</v>
      </c>
      <c r="B17" s="1">
        <v>7.558408596267325</v>
      </c>
      <c r="C17" s="1">
        <v>6.7056057308448835</v>
      </c>
      <c r="D17" s="1"/>
      <c r="E17" s="1">
        <v>5</v>
      </c>
      <c r="F17" s="1">
        <v>4.147197134577558</v>
      </c>
      <c r="G17" s="1">
        <v>3.2943942691551165</v>
      </c>
      <c r="H17" s="1">
        <v>2.4415914037326747</v>
      </c>
    </row>
    <row r="18" spans="1:8" ht="12">
      <c r="A18">
        <v>17</v>
      </c>
      <c r="B18" s="1">
        <v>7.558408596267325</v>
      </c>
      <c r="C18" s="1">
        <v>6.7056057308448835</v>
      </c>
      <c r="D18" s="1"/>
      <c r="E18" s="1">
        <v>5</v>
      </c>
      <c r="F18" s="1">
        <v>4.147197134577558</v>
      </c>
      <c r="G18" s="1">
        <v>3.2943942691551165</v>
      </c>
      <c r="H18" s="1">
        <v>2.4415914037326747</v>
      </c>
    </row>
    <row r="19" spans="1:8" ht="12">
      <c r="A19">
        <v>18</v>
      </c>
      <c r="B19" s="1">
        <v>7.558408596267325</v>
      </c>
      <c r="C19" s="1">
        <v>6.7056057308448835</v>
      </c>
      <c r="D19" s="1"/>
      <c r="E19" s="1">
        <v>5</v>
      </c>
      <c r="F19" s="1">
        <v>4.147197134577558</v>
      </c>
      <c r="G19" s="1">
        <v>3.2943942691551165</v>
      </c>
      <c r="H19" s="1">
        <v>2.4415914037326747</v>
      </c>
    </row>
    <row r="20" spans="1:8" ht="12">
      <c r="A20">
        <v>19</v>
      </c>
      <c r="B20" s="1">
        <v>7.558408596267325</v>
      </c>
      <c r="C20" s="1">
        <v>6.7056057308448835</v>
      </c>
      <c r="D20" s="1"/>
      <c r="E20" s="1">
        <v>5</v>
      </c>
      <c r="F20" s="1">
        <v>4.147197134577558</v>
      </c>
      <c r="G20" s="1">
        <v>3.2943942691551165</v>
      </c>
      <c r="H20" s="1">
        <v>2.4415914037326747</v>
      </c>
    </row>
    <row r="21" spans="1:8" ht="12">
      <c r="A21">
        <v>20</v>
      </c>
      <c r="B21" s="1">
        <v>7.558408596267325</v>
      </c>
      <c r="C21" s="1">
        <v>6.7056057308448835</v>
      </c>
      <c r="D21" s="1"/>
      <c r="E21" s="1">
        <v>5</v>
      </c>
      <c r="F21" s="1">
        <v>4.147197134577558</v>
      </c>
      <c r="G21" s="1">
        <v>3.2943942691551165</v>
      </c>
      <c r="H21" s="1">
        <v>2.4415914037326747</v>
      </c>
    </row>
    <row r="22" spans="2:8" ht="12">
      <c r="B22" s="1"/>
      <c r="C22" s="1"/>
      <c r="D22" s="1"/>
      <c r="E22" s="1"/>
      <c r="F22" s="1"/>
      <c r="G22" s="1"/>
      <c r="H22" s="1"/>
    </row>
    <row r="23" spans="2:8" ht="12">
      <c r="B23" s="1"/>
      <c r="C23" s="1"/>
      <c r="D23" s="1"/>
      <c r="E23" s="1"/>
      <c r="F23" s="1"/>
      <c r="G23" s="1"/>
      <c r="H23" s="1"/>
    </row>
    <row r="24" spans="2:8" ht="12">
      <c r="B24" s="1"/>
      <c r="C24" s="1"/>
      <c r="D24" s="1"/>
      <c r="E24" s="1"/>
      <c r="F24" s="1"/>
      <c r="G24" s="1"/>
      <c r="H24" s="1"/>
    </row>
    <row r="25" spans="2:8" ht="12">
      <c r="B25" s="1"/>
      <c r="C25" s="1"/>
      <c r="D25" s="1"/>
      <c r="E25" s="1"/>
      <c r="F25" s="1"/>
      <c r="G25" s="1"/>
      <c r="H25" s="1"/>
    </row>
    <row r="26" spans="2:8" ht="12">
      <c r="B26" s="1"/>
      <c r="C26" s="1"/>
      <c r="D26" s="1"/>
      <c r="E26" s="1"/>
      <c r="F26" s="1"/>
      <c r="G26" s="1"/>
      <c r="H26" s="1"/>
    </row>
    <row r="27" spans="2:8" ht="12">
      <c r="B27" s="1"/>
      <c r="C27" s="1"/>
      <c r="D27" s="1"/>
      <c r="E27" s="1"/>
      <c r="F27" s="1"/>
      <c r="G27" s="1"/>
      <c r="H27" s="1"/>
    </row>
    <row r="28" spans="2:8" ht="12">
      <c r="B28" s="1"/>
      <c r="C28" s="1"/>
      <c r="D28" s="1"/>
      <c r="E28" s="1"/>
      <c r="F28" s="1"/>
      <c r="G28" s="1"/>
      <c r="H28" s="1"/>
    </row>
    <row r="29" spans="2:8" ht="12">
      <c r="B29" s="1"/>
      <c r="C29" s="1"/>
      <c r="D29" s="1"/>
      <c r="E29" s="1"/>
      <c r="F29" s="1"/>
      <c r="G29" s="1"/>
      <c r="H29" s="1"/>
    </row>
    <row r="30" spans="2:8" ht="12">
      <c r="B30" s="1"/>
      <c r="C30" s="1"/>
      <c r="D30" s="1"/>
      <c r="E30" s="1"/>
      <c r="F30" s="1"/>
      <c r="G30" s="1"/>
      <c r="H30" s="1"/>
    </row>
    <row r="31" spans="2:8" ht="12">
      <c r="B31" s="1"/>
      <c r="C31" s="1"/>
      <c r="D31" s="1"/>
      <c r="E31" s="1"/>
      <c r="F31" s="1"/>
      <c r="G31" s="1"/>
      <c r="H31" s="1"/>
    </row>
    <row r="32" spans="2:8" ht="12">
      <c r="B32" s="1"/>
      <c r="C32" s="1"/>
      <c r="D32" s="1"/>
      <c r="E32" s="1"/>
      <c r="F32" s="1"/>
      <c r="G32" s="1"/>
      <c r="H32" s="1"/>
    </row>
    <row r="33" spans="2:8" ht="12">
      <c r="B33" s="1"/>
      <c r="C33" s="1"/>
      <c r="D33" s="1"/>
      <c r="E33" s="1"/>
      <c r="F33" s="1"/>
      <c r="G33" s="1"/>
      <c r="H33" s="1"/>
    </row>
    <row r="34" spans="2:8" ht="12">
      <c r="B34" s="1"/>
      <c r="C34" s="1"/>
      <c r="D34" s="1"/>
      <c r="E34" s="1"/>
      <c r="F34" s="1"/>
      <c r="G34" s="1"/>
      <c r="H34" s="1"/>
    </row>
    <row r="35" spans="2:8" ht="12">
      <c r="B35" s="1"/>
      <c r="C35" s="1"/>
      <c r="D35" s="1"/>
      <c r="E35" s="1"/>
      <c r="F35" s="1"/>
      <c r="G35" s="1"/>
      <c r="H35" s="1"/>
    </row>
    <row r="36" spans="2:8" ht="12">
      <c r="B36" s="1"/>
      <c r="C36" s="1"/>
      <c r="D36" s="1"/>
      <c r="E36" s="1"/>
      <c r="F36" s="1"/>
      <c r="G36" s="1"/>
      <c r="H36" s="1"/>
    </row>
    <row r="37" spans="2:8" ht="12">
      <c r="B37" s="1"/>
      <c r="C37" s="1"/>
      <c r="D37" s="1"/>
      <c r="E37" s="1"/>
      <c r="F37" s="1"/>
      <c r="G37" s="1"/>
      <c r="H37" s="1"/>
    </row>
    <row r="38" spans="2:8" ht="12">
      <c r="B38" s="1"/>
      <c r="C38" s="1"/>
      <c r="D38" s="1"/>
      <c r="E38" s="1"/>
      <c r="F38" s="1"/>
      <c r="G38" s="1"/>
      <c r="H38" s="1"/>
    </row>
    <row r="39" spans="2:8" ht="12">
      <c r="B39" s="1"/>
      <c r="C39" s="1"/>
      <c r="D39" s="1"/>
      <c r="E39" s="1"/>
      <c r="F39" s="1"/>
      <c r="G39" s="1"/>
      <c r="H39" s="1"/>
    </row>
    <row r="40" spans="2:8" ht="12">
      <c r="B40" s="1"/>
      <c r="C40" s="1"/>
      <c r="D40" s="1"/>
      <c r="E40" s="1"/>
      <c r="F40" s="1"/>
      <c r="G40" s="1"/>
      <c r="H40" s="1"/>
    </row>
    <row r="41" spans="2:8" ht="12">
      <c r="B41" s="1"/>
      <c r="C41" s="1"/>
      <c r="D41" s="1"/>
      <c r="E41" s="1"/>
      <c r="F41" s="1"/>
      <c r="G41" s="1"/>
      <c r="H41" s="1"/>
    </row>
    <row r="42" spans="2:8" ht="12">
      <c r="B42" s="1"/>
      <c r="C42" s="1"/>
      <c r="D42" s="1"/>
      <c r="E42" s="1"/>
      <c r="F42" s="1"/>
      <c r="G42" s="1"/>
      <c r="H42" s="1"/>
    </row>
    <row r="43" spans="2:8" ht="12">
      <c r="B43" s="1"/>
      <c r="C43" s="1"/>
      <c r="D43" s="1"/>
      <c r="E43" s="1"/>
      <c r="F43" s="1"/>
      <c r="G43" s="1"/>
      <c r="H43" s="1"/>
    </row>
    <row r="44" spans="2:8" ht="12">
      <c r="B44" s="1"/>
      <c r="C44" s="1"/>
      <c r="D44" s="1"/>
      <c r="E44" s="1"/>
      <c r="F44" s="1"/>
      <c r="G44" s="1"/>
      <c r="H44" s="1"/>
    </row>
    <row r="45" spans="2:8" ht="12">
      <c r="B45" s="1"/>
      <c r="C45" s="1"/>
      <c r="D45" s="1"/>
      <c r="E45" s="1"/>
      <c r="F45" s="1"/>
      <c r="G45" s="1"/>
      <c r="H45" s="1"/>
    </row>
    <row r="46" spans="2:8" ht="12">
      <c r="B46" s="1"/>
      <c r="C46" s="1"/>
      <c r="D46" s="1"/>
      <c r="E46" s="1"/>
      <c r="F46" s="1"/>
      <c r="G46" s="1"/>
      <c r="H46" s="1"/>
    </row>
    <row r="47" spans="2:8" ht="12">
      <c r="B47" s="1"/>
      <c r="C47" s="1"/>
      <c r="D47" s="1"/>
      <c r="E47" s="1"/>
      <c r="F47" s="1"/>
      <c r="G47" s="1"/>
      <c r="H47" s="1"/>
    </row>
    <row r="48" spans="2:8" ht="12">
      <c r="B48" s="1"/>
      <c r="C48" s="1"/>
      <c r="D48" s="1"/>
      <c r="E48" s="1"/>
      <c r="F48" s="1"/>
      <c r="G48" s="1"/>
      <c r="H48" s="1"/>
    </row>
    <row r="49" spans="2:8" ht="12">
      <c r="B49" s="1"/>
      <c r="C49" s="1"/>
      <c r="D49" s="1"/>
      <c r="E49" s="1"/>
      <c r="F49" s="1"/>
      <c r="G49" s="1"/>
      <c r="H49" s="1"/>
    </row>
    <row r="50" spans="2:8" ht="12">
      <c r="B50" s="1"/>
      <c r="C50" s="1"/>
      <c r="D50" s="1"/>
      <c r="E50" s="1"/>
      <c r="F50" s="1"/>
      <c r="G50" s="1"/>
      <c r="H50" s="1"/>
    </row>
    <row r="51" spans="2:8" ht="12">
      <c r="B51" s="1"/>
      <c r="C51" s="1"/>
      <c r="D51" s="1"/>
      <c r="E51" s="1"/>
      <c r="F51" s="1"/>
      <c r="G51" s="1"/>
      <c r="H51" s="1"/>
    </row>
    <row r="52" spans="2:8" ht="12">
      <c r="B52" s="1"/>
      <c r="C52" s="1"/>
      <c r="D52" s="1"/>
      <c r="E52" s="1"/>
      <c r="F52" s="1"/>
      <c r="G52" s="1"/>
      <c r="H52" s="1"/>
    </row>
    <row r="53" spans="2:8" ht="12">
      <c r="B53" s="1"/>
      <c r="C53" s="1"/>
      <c r="D53" s="1"/>
      <c r="E53" s="1"/>
      <c r="F53" s="1"/>
      <c r="G53" s="1"/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1"/>
      <c r="F61" s="1"/>
      <c r="G61" s="1"/>
      <c r="H61" s="1"/>
    </row>
    <row r="62" spans="2:8" ht="12">
      <c r="B62" s="1"/>
      <c r="C62" s="1"/>
      <c r="D62" s="1"/>
      <c r="E62" s="1"/>
      <c r="F62" s="1"/>
      <c r="G62" s="1"/>
      <c r="H62" s="1"/>
    </row>
    <row r="63" spans="2:8" ht="12">
      <c r="B63" s="1"/>
      <c r="C63" s="1"/>
      <c r="D63" s="1"/>
      <c r="E63" s="1"/>
      <c r="F63" s="1"/>
      <c r="G63" s="1"/>
      <c r="H63" s="1"/>
    </row>
    <row r="64" spans="2:8" ht="12">
      <c r="B64" s="1"/>
      <c r="C64" s="1"/>
      <c r="D64" s="1"/>
      <c r="E64" s="1"/>
      <c r="F64" s="1"/>
      <c r="G64" s="1"/>
      <c r="H64" s="1"/>
    </row>
    <row r="65" spans="2:8" ht="12">
      <c r="B65" s="1"/>
      <c r="C65" s="1"/>
      <c r="D65" s="1"/>
      <c r="E65" s="1"/>
      <c r="F65" s="1"/>
      <c r="G65" s="1"/>
      <c r="H65" s="1"/>
    </row>
    <row r="66" spans="2:8" ht="12">
      <c r="B66" s="1"/>
      <c r="C66" s="1"/>
      <c r="D66" s="1"/>
      <c r="E66" s="1"/>
      <c r="F66" s="1"/>
      <c r="G66" s="1"/>
      <c r="H66" s="1"/>
    </row>
    <row r="67" spans="2:8" ht="12">
      <c r="B67" s="1"/>
      <c r="C67" s="1"/>
      <c r="D67" s="1"/>
      <c r="E67" s="1"/>
      <c r="F67" s="1"/>
      <c r="G67" s="1"/>
      <c r="H67" s="1"/>
    </row>
    <row r="68" spans="2:8" ht="12">
      <c r="B68" s="1"/>
      <c r="C68" s="1"/>
      <c r="D68" s="1"/>
      <c r="E68" s="1"/>
      <c r="F68" s="1"/>
      <c r="G68" s="1"/>
      <c r="H68" s="1"/>
    </row>
    <row r="69" spans="2:8" ht="12">
      <c r="B69" s="1"/>
      <c r="C69" s="1"/>
      <c r="D69" s="1"/>
      <c r="E69" s="1"/>
      <c r="F69" s="1"/>
      <c r="G69" s="1"/>
      <c r="H69" s="1"/>
    </row>
    <row r="70" spans="2:8" ht="12">
      <c r="B70" s="1"/>
      <c r="C70" s="1"/>
      <c r="D70" s="1"/>
      <c r="E70" s="1"/>
      <c r="F70" s="1"/>
      <c r="G70" s="1"/>
      <c r="H70" s="1"/>
    </row>
    <row r="71" spans="2:8" ht="12">
      <c r="B71" s="1"/>
      <c r="C71" s="1"/>
      <c r="D71" s="1"/>
      <c r="E71" s="1"/>
      <c r="F71" s="1"/>
      <c r="G71" s="1"/>
      <c r="H71" s="1"/>
    </row>
    <row r="72" spans="2:8" ht="12">
      <c r="B72" s="1"/>
      <c r="C72" s="1"/>
      <c r="D72" s="1"/>
      <c r="E72" s="1"/>
      <c r="F72" s="1"/>
      <c r="G72" s="1"/>
      <c r="H72" s="1"/>
    </row>
    <row r="73" spans="2:8" ht="12">
      <c r="B73" s="1"/>
      <c r="C73" s="1"/>
      <c r="D73" s="1"/>
      <c r="E73" s="1"/>
      <c r="F73" s="1"/>
      <c r="G73" s="1"/>
      <c r="H73" s="1"/>
    </row>
    <row r="74" spans="2:8" ht="12">
      <c r="B74" s="1"/>
      <c r="C74" s="1"/>
      <c r="D74" s="1"/>
      <c r="E74" s="1"/>
      <c r="F74" s="1"/>
      <c r="G74" s="1"/>
      <c r="H74" s="1"/>
    </row>
    <row r="75" spans="2:8" ht="12">
      <c r="B75" s="1"/>
      <c r="C75" s="1"/>
      <c r="D75" s="1"/>
      <c r="E75" s="1"/>
      <c r="F75" s="1"/>
      <c r="G75" s="1"/>
      <c r="H75" s="1"/>
    </row>
    <row r="76" spans="2:8" ht="12">
      <c r="B76" s="1"/>
      <c r="C76" s="1"/>
      <c r="D76" s="1"/>
      <c r="E76" s="1"/>
      <c r="F76" s="1"/>
      <c r="G76" s="1"/>
      <c r="H76" s="1"/>
    </row>
    <row r="77" spans="2:8" ht="12">
      <c r="B77" s="1"/>
      <c r="C77" s="1"/>
      <c r="D77" s="1"/>
      <c r="E77" s="1"/>
      <c r="F77" s="1"/>
      <c r="G77" s="1"/>
      <c r="H77" s="1"/>
    </row>
    <row r="78" spans="2:8" ht="12">
      <c r="B78" s="1"/>
      <c r="C78" s="1"/>
      <c r="D78" s="1"/>
      <c r="E78" s="1"/>
      <c r="F78" s="1"/>
      <c r="G78" s="1"/>
      <c r="H78" s="1"/>
    </row>
    <row r="79" spans="2:8" ht="12">
      <c r="B79" s="1"/>
      <c r="C79" s="1"/>
      <c r="D79" s="1"/>
      <c r="E79" s="1"/>
      <c r="F79" s="1"/>
      <c r="G79" s="1"/>
      <c r="H79" s="1"/>
    </row>
    <row r="80" spans="2:8" ht="12">
      <c r="B80" s="1"/>
      <c r="C80" s="1"/>
      <c r="D80" s="1"/>
      <c r="E80" s="1"/>
      <c r="F80" s="1"/>
      <c r="G80" s="1"/>
      <c r="H80" s="1"/>
    </row>
    <row r="81" spans="2:8" ht="12">
      <c r="B81" s="1"/>
      <c r="C81" s="1"/>
      <c r="D81" s="1"/>
      <c r="E81" s="1"/>
      <c r="F81" s="1"/>
      <c r="G81" s="1"/>
      <c r="H81" s="1"/>
    </row>
    <row r="82" spans="2:8" ht="12">
      <c r="B82" s="1"/>
      <c r="C82" s="1"/>
      <c r="D82" s="1"/>
      <c r="E82" s="1"/>
      <c r="F82" s="1"/>
      <c r="G82" s="1"/>
      <c r="H82" s="1"/>
    </row>
    <row r="83" spans="2:8" ht="12">
      <c r="B83" s="1"/>
      <c r="C83" s="1"/>
      <c r="D83" s="1"/>
      <c r="E83" s="1"/>
      <c r="F83" s="1"/>
      <c r="G83" s="1"/>
      <c r="H83" s="1"/>
    </row>
    <row r="84" spans="2:8" ht="12">
      <c r="B84" s="1"/>
      <c r="C84" s="1"/>
      <c r="D84" s="1"/>
      <c r="E84" s="1"/>
      <c r="F84" s="1"/>
      <c r="G84" s="1"/>
      <c r="H84" s="1"/>
    </row>
    <row r="85" spans="2:8" ht="12">
      <c r="B85" s="1"/>
      <c r="C85" s="1"/>
      <c r="D85" s="1"/>
      <c r="E85" s="1"/>
      <c r="F85" s="1"/>
      <c r="G85" s="1"/>
      <c r="H85" s="1"/>
    </row>
    <row r="86" spans="2:8" ht="12">
      <c r="B86" s="1"/>
      <c r="C86" s="1"/>
      <c r="D86" s="1"/>
      <c r="E86" s="1"/>
      <c r="F86" s="1"/>
      <c r="G86" s="1"/>
      <c r="H86" s="1"/>
    </row>
    <row r="87" spans="2:8" ht="12">
      <c r="B87" s="1"/>
      <c r="C87" s="1"/>
      <c r="D87" s="1"/>
      <c r="E87" s="1"/>
      <c r="F87" s="1"/>
      <c r="G87" s="1"/>
      <c r="H87" s="1"/>
    </row>
    <row r="88" spans="2:8" ht="12">
      <c r="B88" s="1"/>
      <c r="C88" s="1"/>
      <c r="D88" s="1"/>
      <c r="E88" s="1"/>
      <c r="F88" s="1"/>
      <c r="G88" s="1"/>
      <c r="H88" s="1"/>
    </row>
    <row r="89" spans="2:8" ht="12">
      <c r="B89" s="1"/>
      <c r="C89" s="1"/>
      <c r="D89" s="1"/>
      <c r="E89" s="1"/>
      <c r="F89" s="1"/>
      <c r="G89" s="1"/>
      <c r="H89" s="1"/>
    </row>
    <row r="90" spans="2:8" ht="12">
      <c r="B90" s="1"/>
      <c r="C90" s="1"/>
      <c r="D90" s="1"/>
      <c r="E90" s="1"/>
      <c r="F90" s="1"/>
      <c r="G90" s="1"/>
      <c r="H90" s="1"/>
    </row>
    <row r="91" spans="2:8" ht="12">
      <c r="B91" s="1"/>
      <c r="C91" s="1"/>
      <c r="D91" s="1"/>
      <c r="E91" s="1"/>
      <c r="F91" s="1"/>
      <c r="G91" s="1"/>
      <c r="H91" s="1"/>
    </row>
    <row r="92" spans="2:8" ht="12">
      <c r="B92" s="1"/>
      <c r="C92" s="1"/>
      <c r="D92" s="1"/>
      <c r="E92" s="1"/>
      <c r="F92" s="1"/>
      <c r="G92" s="1"/>
      <c r="H92" s="1"/>
    </row>
    <row r="93" spans="2:8" ht="12">
      <c r="B93" s="1"/>
      <c r="C93" s="1"/>
      <c r="D93" s="1"/>
      <c r="E93" s="1"/>
      <c r="F93" s="1"/>
      <c r="G93" s="1"/>
      <c r="H93" s="1"/>
    </row>
    <row r="94" spans="2:8" ht="12">
      <c r="B94" s="1"/>
      <c r="C94" s="1"/>
      <c r="D94" s="1"/>
      <c r="E94" s="1"/>
      <c r="F94" s="1"/>
      <c r="G94" s="1"/>
      <c r="H94" s="1"/>
    </row>
    <row r="95" spans="2:8" ht="12">
      <c r="B95" s="1"/>
      <c r="C95" s="1"/>
      <c r="D95" s="1"/>
      <c r="E95" s="1"/>
      <c r="F95" s="1"/>
      <c r="G95" s="1"/>
      <c r="H95" s="1"/>
    </row>
    <row r="96" spans="2:8" ht="12">
      <c r="B96" s="1"/>
      <c r="C96" s="1"/>
      <c r="D96" s="1"/>
      <c r="E96" s="1"/>
      <c r="F96" s="1"/>
      <c r="G96" s="1"/>
      <c r="H96" s="1"/>
    </row>
    <row r="97" spans="2:8" ht="12">
      <c r="B97" s="1"/>
      <c r="C97" s="1"/>
      <c r="D97" s="1"/>
      <c r="E97" s="1"/>
      <c r="F97" s="1"/>
      <c r="G97" s="1"/>
      <c r="H97" s="1"/>
    </row>
    <row r="98" spans="2:8" ht="12">
      <c r="B98" s="1"/>
      <c r="C98" s="1"/>
      <c r="D98" s="1"/>
      <c r="E98" s="1"/>
      <c r="F98" s="1"/>
      <c r="G98" s="1"/>
      <c r="H98" s="1"/>
    </row>
    <row r="99" spans="2:8" ht="12">
      <c r="B99" s="1"/>
      <c r="C99" s="1"/>
      <c r="D99" s="1"/>
      <c r="E99" s="1"/>
      <c r="F99" s="1"/>
      <c r="G99" s="1"/>
      <c r="H99" s="1"/>
    </row>
    <row r="100" spans="2:8" ht="12">
      <c r="B100" s="1"/>
      <c r="C100" s="1"/>
      <c r="D100" s="1"/>
      <c r="E100" s="1"/>
      <c r="F100" s="1"/>
      <c r="G100" s="1"/>
      <c r="H100" s="1"/>
    </row>
    <row r="101" spans="2:8" ht="12">
      <c r="B101" s="1"/>
      <c r="C101" s="1"/>
      <c r="D101" s="1"/>
      <c r="E101" s="1"/>
      <c r="F101" s="1"/>
      <c r="G101" s="1"/>
      <c r="H101" s="1"/>
    </row>
  </sheetData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Koch</dc:creator>
  <cp:keywords/>
  <dc:description/>
  <cp:lastModifiedBy>Ilona Stark</cp:lastModifiedBy>
  <cp:lastPrinted>2007-10-23T07:00:19Z</cp:lastPrinted>
  <dcterms:created xsi:type="dcterms:W3CDTF">2000-10-09T09:56:07Z</dcterms:created>
  <dcterms:modified xsi:type="dcterms:W3CDTF">2017-08-07T11:00:48Z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